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E0E5" lockStructure="1"/>
  <bookViews>
    <workbookView xWindow="165" yWindow="105" windowWidth="15435" windowHeight="9120" activeTab="3"/>
  </bookViews>
  <sheets>
    <sheet name="Folha de Presença" sheetId="5" r:id="rId1"/>
    <sheet name="Curso" sheetId="2" r:id="rId2"/>
    <sheet name="Folha3" sheetId="3" state="hidden" r:id="rId3"/>
    <sheet name="Av-Parcial" sheetId="4" r:id="rId4"/>
  </sheets>
  <calcPr calcId="145621" fullPrecision="0"/>
</workbook>
</file>

<file path=xl/calcChain.xml><?xml version="1.0" encoding="utf-8"?>
<calcChain xmlns="http://schemas.openxmlformats.org/spreadsheetml/2006/main"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B12" i="2" l="1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11" i="2"/>
  <c r="K12" i="4" l="1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11" i="4"/>
  <c r="D11" i="2" s="1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11" i="4"/>
  <c r="C11" i="2" s="1"/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11" i="2"/>
  <c r="H13" i="2"/>
  <c r="K13" i="2" s="1"/>
  <c r="L13" i="2" s="1"/>
  <c r="H14" i="2"/>
  <c r="K14" i="2" s="1"/>
  <c r="L14" i="2" s="1"/>
  <c r="H15" i="2"/>
  <c r="K15" i="2" s="1"/>
  <c r="L15" i="2" s="1"/>
  <c r="H16" i="2"/>
  <c r="K16" i="2" s="1"/>
  <c r="L16" i="2" s="1"/>
  <c r="H17" i="2"/>
  <c r="K17" i="2" s="1"/>
  <c r="L17" i="2" s="1"/>
  <c r="H18" i="2"/>
  <c r="K18" i="2" s="1"/>
  <c r="L18" i="2" s="1"/>
  <c r="H19" i="2"/>
  <c r="K19" i="2" s="1"/>
  <c r="L19" i="2" s="1"/>
  <c r="H20" i="2"/>
  <c r="K20" i="2" s="1"/>
  <c r="L20" i="2" s="1"/>
  <c r="H21" i="2"/>
  <c r="K21" i="2" s="1"/>
  <c r="L21" i="2" s="1"/>
  <c r="H22" i="2"/>
  <c r="K22" i="2" s="1"/>
  <c r="L22" i="2" s="1"/>
  <c r="H23" i="2"/>
  <c r="K23" i="2" s="1"/>
  <c r="L23" i="2" s="1"/>
  <c r="H24" i="2"/>
  <c r="K24" i="2" s="1"/>
  <c r="L24" i="2" s="1"/>
  <c r="H25" i="2"/>
  <c r="K25" i="2" s="1"/>
  <c r="L25" i="2" s="1"/>
  <c r="H26" i="2"/>
  <c r="K26" i="2" s="1"/>
  <c r="L26" i="2" s="1"/>
  <c r="H27" i="2"/>
  <c r="K27" i="2" s="1"/>
  <c r="L27" i="2" s="1"/>
  <c r="H28" i="2"/>
  <c r="K28" i="2" s="1"/>
  <c r="L28" i="2" s="1"/>
  <c r="H29" i="2"/>
  <c r="K29" i="2" s="1"/>
  <c r="L29" i="2" s="1"/>
  <c r="H30" i="2"/>
  <c r="K30" i="2" s="1"/>
  <c r="L30" i="2" s="1"/>
  <c r="B7" i="4" l="1"/>
  <c r="A4" i="2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11" i="4"/>
  <c r="E11" i="2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F11" i="2" l="1"/>
  <c r="G11" i="2" s="1"/>
  <c r="H11" i="2" s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G12" i="2" s="1"/>
  <c r="H12" i="2" s="1"/>
  <c r="K12" i="2" s="1"/>
  <c r="L12" i="2" s="1"/>
  <c r="J11" i="2" l="1"/>
  <c r="K11" i="2" s="1"/>
  <c r="L11" i="2" s="1"/>
</calcChain>
</file>

<file path=xl/sharedStrings.xml><?xml version="1.0" encoding="utf-8"?>
<sst xmlns="http://schemas.openxmlformats.org/spreadsheetml/2006/main" count="64" uniqueCount="45">
  <si>
    <t>Média</t>
  </si>
  <si>
    <t xml:space="preserve">Classificação Final </t>
  </si>
  <si>
    <t>Nº</t>
  </si>
  <si>
    <t>Nome do formando(a)</t>
  </si>
  <si>
    <t>Participação</t>
  </si>
  <si>
    <t>Reflexão Crítica/ Memória Final</t>
  </si>
  <si>
    <t>AVALIAÇÃO DE FORMANDOS</t>
  </si>
  <si>
    <r>
      <t>E</t>
    </r>
    <r>
      <rPr>
        <sz val="8"/>
        <rFont val="Times New Roman"/>
        <family val="1"/>
      </rPr>
      <t xml:space="preserve"> – (Excelente) – 9 a 10 valores</t>
    </r>
  </si>
  <si>
    <r>
      <t>MB</t>
    </r>
    <r>
      <rPr>
        <sz val="8"/>
        <rFont val="Times New Roman"/>
        <family val="1"/>
      </rPr>
      <t xml:space="preserve"> – (Muito Bom) – 8 a 8,9 valores</t>
    </r>
  </si>
  <si>
    <r>
      <t>B</t>
    </r>
    <r>
      <rPr>
        <sz val="8"/>
        <rFont val="Times New Roman"/>
        <family val="1"/>
      </rPr>
      <t xml:space="preserve"> (Bom) – 6,5 a 7,9 valores</t>
    </r>
  </si>
  <si>
    <t>R (Regular) – 5 a 6,4 valores</t>
  </si>
  <si>
    <r>
      <t>I</t>
    </r>
    <r>
      <rPr>
        <sz val="8"/>
        <rFont val="Times New Roman"/>
        <family val="1"/>
      </rPr>
      <t xml:space="preserve"> (Insuficiente) – menos que 5 valores</t>
    </r>
  </si>
  <si>
    <t>Menção qualitativa:</t>
  </si>
  <si>
    <t>Menção Qualitativa</t>
  </si>
  <si>
    <t>Nota: Obrigatoriedade de frequência de 2/3 das horas presenciais</t>
  </si>
  <si>
    <t>Nº horas</t>
  </si>
  <si>
    <t>Nº Faltas</t>
  </si>
  <si>
    <t>Modalidade: Curso</t>
  </si>
  <si>
    <t>N.A - não avaliado</t>
  </si>
  <si>
    <t>Reflexão Crítica/ memória final</t>
  </si>
  <si>
    <t>Classificação</t>
  </si>
  <si>
    <t>NOME DOS FORMANDOS</t>
  </si>
  <si>
    <t>Classificação Parcial</t>
  </si>
  <si>
    <r>
      <t>E</t>
    </r>
    <r>
      <rPr>
        <sz val="8"/>
        <rFont val="Times New Roman"/>
        <family val="1"/>
      </rPr>
      <t xml:space="preserve"> – (Excelente) – 10 valores</t>
    </r>
  </si>
  <si>
    <t>FOLHA DE PRESENÇA</t>
  </si>
  <si>
    <t>AÇÃO:</t>
  </si>
  <si>
    <t>N.º</t>
  </si>
  <si>
    <t>Nome</t>
  </si>
  <si>
    <t>Rua Prof. Dr. José Bacelar de Oliveira, S.J. / 4730 - 781 Vila Verde/ tel. 253310171 - Fax 253310177 E-mail: cfaltocavado@sapo.pt</t>
  </si>
  <si>
    <r>
      <t>MB</t>
    </r>
    <r>
      <rPr>
        <sz val="8"/>
        <rFont val="Times New Roman"/>
        <family val="1"/>
      </rPr>
      <t xml:space="preserve"> – (Muito Bom) – 8,9  valores</t>
    </r>
  </si>
  <si>
    <r>
      <t>B</t>
    </r>
    <r>
      <rPr>
        <sz val="8"/>
        <rFont val="Times New Roman"/>
        <family val="1"/>
      </rPr>
      <t xml:space="preserve"> (Bom) –  7,9 valores</t>
    </r>
  </si>
  <si>
    <t>R (Regular) – 6,4  valores</t>
  </si>
  <si>
    <r>
      <t>I</t>
    </r>
    <r>
      <rPr>
        <sz val="8"/>
        <rFont val="Times New Roman"/>
        <family val="1"/>
      </rPr>
      <t xml:space="preserve"> (Insuficiente) – 4,9 valores</t>
    </r>
  </si>
  <si>
    <t>Total de faltas (horas)</t>
  </si>
  <si>
    <t>Trabalho Produzido</t>
  </si>
  <si>
    <t>Participação nas tarefas</t>
  </si>
  <si>
    <t>Participação pela intervenção</t>
  </si>
  <si>
    <t>Reflete sobre o funcionamento da ação de formação.</t>
  </si>
  <si>
    <t>Reflete sobre a utilidade da ação de formação para a  prática pedagógica.</t>
  </si>
  <si>
    <t>Trabalhou colaborativamente na realização das tarefas propostas.</t>
  </si>
  <si>
    <t>Participa construtivamente nas discussões levantadas durante as sessões de formação.</t>
  </si>
  <si>
    <t>Respeita a opinião do outro nas discussões levantadas durante as sessões de formação.</t>
  </si>
  <si>
    <t>Participação pela presença/ pontualidade</t>
  </si>
  <si>
    <t>Realiza as tarefas propostas pelo formador (a).</t>
  </si>
  <si>
    <t>PLANO DE FORMAÇÃO 2018/20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</si>
</sst>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24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Arial Narrow"/>
      <family val="2"/>
    </font>
    <font>
      <sz val="10"/>
      <color rgb="FF353330"/>
      <name val="Calibri"/>
      <family val="2"/>
    </font>
    <font>
      <b/>
      <sz val="12"/>
      <color rgb="FF000000"/>
      <name val="Calibri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9" fontId="12" fillId="0" borderId="0"/>
  </cellStyleXfs>
  <cellXfs count="98">
    <xf numFmtId="0" fontId="0" fillId="0" borderId="0" xfId="0"/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64" fontId="0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Font="1" applyAlignment="1" applyProtection="1">
      <alignment vertical="center"/>
      <protection locked="0"/>
    </xf>
    <xf numFmtId="2" fontId="0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 textRotation="90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vertical="center"/>
      <protection locked="0"/>
    </xf>
    <xf numFmtId="0" fontId="18" fillId="0" borderId="7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0" xfId="0" applyNumberFormat="1" applyAlignment="1">
      <alignment horizontal="center"/>
    </xf>
    <xf numFmtId="0" fontId="20" fillId="0" borderId="0" xfId="0" applyFont="1" applyAlignment="1"/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2" fontId="0" fillId="0" borderId="0" xfId="0" applyNumberFormat="1"/>
    <xf numFmtId="0" fontId="13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Protection="1">
      <protection locked="0"/>
    </xf>
    <xf numFmtId="164" fontId="10" fillId="0" borderId="1" xfId="0" applyNumberFormat="1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>
      <alignment horizontal="justify" wrapText="1"/>
    </xf>
    <xf numFmtId="0" fontId="18" fillId="0" borderId="15" xfId="0" applyNumberFormat="1" applyFont="1" applyBorder="1" applyAlignment="1">
      <alignment vertical="top" wrapText="1"/>
    </xf>
    <xf numFmtId="0" fontId="18" fillId="0" borderId="16" xfId="0" applyNumberFormat="1" applyFont="1" applyBorder="1" applyAlignment="1">
      <alignment vertical="top" wrapText="1"/>
    </xf>
    <xf numFmtId="0" fontId="18" fillId="0" borderId="16" xfId="0" applyNumberFormat="1" applyFont="1" applyBorder="1" applyAlignment="1">
      <alignment wrapText="1"/>
    </xf>
    <xf numFmtId="0" fontId="21" fillId="0" borderId="16" xfId="0" applyNumberFormat="1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textRotation="90" wrapText="1"/>
    </xf>
    <xf numFmtId="9" fontId="23" fillId="0" borderId="13" xfId="0" applyNumberFormat="1" applyFont="1" applyFill="1" applyBorder="1" applyAlignment="1" applyProtection="1">
      <alignment horizontal="center" vertical="center" wrapText="1"/>
    </xf>
    <xf numFmtId="9" fontId="23" fillId="0" borderId="12" xfId="0" applyNumberFormat="1" applyFont="1" applyFill="1" applyBorder="1" applyAlignment="1" applyProtection="1">
      <alignment horizontal="center" vertical="center" wrapText="1"/>
    </xf>
    <xf numFmtId="9" fontId="7" fillId="0" borderId="12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</xf>
    <xf numFmtId="1" fontId="10" fillId="0" borderId="1" xfId="1" applyNumberFormat="1" applyFont="1" applyBorder="1" applyAlignment="1" applyProtection="1">
      <alignment horizontal="center" vertical="center" wrapText="1"/>
    </xf>
    <xf numFmtId="164" fontId="10" fillId="2" borderId="1" xfId="0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49" fontId="22" fillId="0" borderId="25" xfId="0" applyNumberFormat="1" applyFont="1" applyBorder="1" applyAlignment="1" applyProtection="1">
      <alignment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4" borderId="9" xfId="0" applyFont="1" applyFill="1" applyBorder="1" applyAlignment="1">
      <alignment horizontal="center" wrapText="1"/>
    </xf>
    <xf numFmtId="0" fontId="18" fillId="4" borderId="11" xfId="0" applyFont="1" applyFill="1" applyBorder="1" applyAlignment="1">
      <alignment horizontal="center" wrapText="1"/>
    </xf>
    <xf numFmtId="0" fontId="18" fillId="4" borderId="0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top" wrapText="1"/>
    </xf>
    <xf numFmtId="49" fontId="0" fillId="3" borderId="12" xfId="0" applyNumberFormat="1" applyFill="1" applyBorder="1" applyAlignment="1">
      <alignment horizontal="center" wrapText="1" shrinkToFit="1"/>
    </xf>
    <xf numFmtId="49" fontId="0" fillId="3" borderId="11" xfId="0" applyNumberFormat="1" applyFill="1" applyBorder="1" applyAlignment="1">
      <alignment horizontal="center" wrapText="1" shrinkToFi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quotePrefix="1" applyFont="1" applyBorder="1" applyAlignment="1" applyProtection="1">
      <alignment horizontal="center" vertical="center" wrapText="1"/>
      <protection locked="0"/>
    </xf>
    <xf numFmtId="2" fontId="25" fillId="2" borderId="12" xfId="0" applyNumberFormat="1" applyFont="1" applyFill="1" applyBorder="1" applyAlignment="1" applyProtection="1">
      <alignment horizontal="center" vertical="center" wrapText="1"/>
    </xf>
    <xf numFmtId="2" fontId="25" fillId="2" borderId="9" xfId="0" applyNumberFormat="1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center" vertical="center" wrapText="1"/>
    </xf>
    <xf numFmtId="0" fontId="25" fillId="0" borderId="6" xfId="0" applyFont="1" applyBorder="1" applyAlignment="1" applyProtection="1">
      <alignment horizontal="center" vertical="center" wrapText="1"/>
    </xf>
    <xf numFmtId="0" fontId="24" fillId="2" borderId="8" xfId="0" applyFont="1" applyFill="1" applyBorder="1" applyAlignment="1" applyProtection="1">
      <alignment horizontal="center" vertical="center" textRotation="90" wrapText="1"/>
    </xf>
    <xf numFmtId="0" fontId="24" fillId="2" borderId="9" xfId="0" applyFont="1" applyFill="1" applyBorder="1" applyAlignment="1" applyProtection="1">
      <alignment horizontal="center" vertical="center" textRotation="90" wrapText="1"/>
    </xf>
    <xf numFmtId="9" fontId="24" fillId="0" borderId="1" xfId="0" applyNumberFormat="1" applyFont="1" applyBorder="1" applyAlignment="1" applyProtection="1">
      <alignment horizontal="center" vertical="center" wrapText="1"/>
    </xf>
    <xf numFmtId="0" fontId="25" fillId="0" borderId="21" xfId="0" applyFont="1" applyBorder="1" applyAlignment="1" applyProtection="1">
      <alignment horizontal="center" vertical="center" wrapText="1"/>
    </xf>
    <xf numFmtId="9" fontId="24" fillId="0" borderId="22" xfId="0" applyNumberFormat="1" applyFont="1" applyBorder="1" applyAlignment="1" applyProtection="1">
      <alignment horizontal="center" vertical="center" wrapText="1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/>
    </xf>
    <xf numFmtId="0" fontId="27" fillId="3" borderId="12" xfId="0" applyFont="1" applyFill="1" applyBorder="1" applyAlignment="1">
      <alignment horizontal="center" textRotation="90" wrapText="1"/>
    </xf>
    <xf numFmtId="0" fontId="27" fillId="3" borderId="11" xfId="0" applyFont="1" applyFill="1" applyBorder="1" applyAlignment="1">
      <alignment horizontal="center" textRotation="90" wrapText="1"/>
    </xf>
  </cellXfs>
  <cellStyles count="3">
    <cellStyle name="Estilo 1" xfId="2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76D1FA"/>
      <color rgb="FF66CCFF"/>
      <color rgb="FF78C0F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0</xdr:rowOff>
    </xdr:from>
    <xdr:to>
      <xdr:col>4</xdr:col>
      <xdr:colOff>495300</xdr:colOff>
      <xdr:row>3</xdr:row>
      <xdr:rowOff>28575</xdr:rowOff>
    </xdr:to>
    <xdr:pic>
      <xdr:nvPicPr>
        <xdr:cNvPr id="3073" name="Imagem 2" descr="CFACavad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0"/>
          <a:ext cx="952500" cy="771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266700</xdr:colOff>
      <xdr:row>0</xdr:row>
      <xdr:rowOff>0</xdr:rowOff>
    </xdr:from>
    <xdr:to>
      <xdr:col>2</xdr:col>
      <xdr:colOff>952500</xdr:colOff>
      <xdr:row>2</xdr:row>
      <xdr:rowOff>85725</xdr:rowOff>
    </xdr:to>
    <xdr:pic>
      <xdr:nvPicPr>
        <xdr:cNvPr id="3077" name="Imagem 1" descr="C:\Documents and Settings\ADMIN\Ambiente de trabalho\logo-me-2016pn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0"/>
          <a:ext cx="15525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0</xdr:rowOff>
    </xdr:from>
    <xdr:to>
      <xdr:col>1</xdr:col>
      <xdr:colOff>2095789</xdr:colOff>
      <xdr:row>2</xdr:row>
      <xdr:rowOff>309562</xdr:rowOff>
    </xdr:to>
    <xdr:pic>
      <xdr:nvPicPr>
        <xdr:cNvPr id="2" name="Picture 11" descr="CFACavad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" y="0"/>
          <a:ext cx="2029115" cy="1488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2286000</xdr:colOff>
      <xdr:row>31</xdr:row>
      <xdr:rowOff>154781</xdr:rowOff>
    </xdr:from>
    <xdr:to>
      <xdr:col>6</xdr:col>
      <xdr:colOff>23812</xdr:colOff>
      <xdr:row>37</xdr:row>
      <xdr:rowOff>166686</xdr:rowOff>
    </xdr:to>
    <xdr:sp macro="" textlink="">
      <xdr:nvSpPr>
        <xdr:cNvPr id="5" name="CaixaDeTexto 4"/>
        <xdr:cNvSpPr txBox="1"/>
      </xdr:nvSpPr>
      <xdr:spPr>
        <a:xfrm>
          <a:off x="2547938" y="9132094"/>
          <a:ext cx="3940968" cy="10834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PT" sz="1100"/>
        </a:p>
        <a:p>
          <a:r>
            <a:rPr lang="pt-PT" sz="1100"/>
            <a:t>Data: ____/___/____  </a:t>
          </a:r>
        </a:p>
        <a:p>
          <a:endParaRPr lang="pt-PT" sz="1100"/>
        </a:p>
        <a:p>
          <a:endParaRPr lang="pt-PT" sz="1100"/>
        </a:p>
        <a:p>
          <a:r>
            <a:rPr lang="pt-PT" sz="1100"/>
            <a:t>O(a)</a:t>
          </a:r>
          <a:r>
            <a:rPr lang="pt-PT" sz="1100" baseline="0"/>
            <a:t> Formador(a)</a:t>
          </a:r>
          <a:r>
            <a:rPr lang="pt-PT" sz="1100"/>
            <a:t>: _____________________________________</a:t>
          </a:r>
        </a:p>
      </xdr:txBody>
    </xdr:sp>
    <xdr:clientData/>
  </xdr:twoCellAnchor>
  <xdr:twoCellAnchor>
    <xdr:from>
      <xdr:col>6</xdr:col>
      <xdr:colOff>107156</xdr:colOff>
      <xdr:row>31</xdr:row>
      <xdr:rowOff>154782</xdr:rowOff>
    </xdr:from>
    <xdr:to>
      <xdr:col>9</xdr:col>
      <xdr:colOff>690561</xdr:colOff>
      <xdr:row>37</xdr:row>
      <xdr:rowOff>166687</xdr:rowOff>
    </xdr:to>
    <xdr:sp macro="" textlink="">
      <xdr:nvSpPr>
        <xdr:cNvPr id="6" name="CaixaDeTexto 5"/>
        <xdr:cNvSpPr txBox="1"/>
      </xdr:nvSpPr>
      <xdr:spPr>
        <a:xfrm>
          <a:off x="6572250" y="9132095"/>
          <a:ext cx="3548061" cy="10834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PT" sz="1100"/>
        </a:p>
        <a:p>
          <a:r>
            <a:rPr lang="pt-PT" sz="1100"/>
            <a:t>Data: ____/___/____  </a:t>
          </a:r>
        </a:p>
        <a:p>
          <a:endParaRPr lang="pt-PT" sz="1100"/>
        </a:p>
        <a:p>
          <a:endParaRPr lang="pt-PT" sz="1100"/>
        </a:p>
        <a:p>
          <a:r>
            <a:rPr lang="pt-PT" sz="1100"/>
            <a:t>O Diretor: ______________________________________</a:t>
          </a:r>
        </a:p>
      </xdr:txBody>
    </xdr:sp>
    <xdr:clientData/>
  </xdr:twoCellAnchor>
  <xdr:twoCellAnchor>
    <xdr:from>
      <xdr:col>9</xdr:col>
      <xdr:colOff>0</xdr:colOff>
      <xdr:row>0</xdr:row>
      <xdr:rowOff>226219</xdr:rowOff>
    </xdr:from>
    <xdr:to>
      <xdr:col>11</xdr:col>
      <xdr:colOff>1188244</xdr:colOff>
      <xdr:row>2</xdr:row>
      <xdr:rowOff>11906</xdr:rowOff>
    </xdr:to>
    <xdr:pic>
      <xdr:nvPicPr>
        <xdr:cNvPr id="4097" name="Imagem 1" descr="C:\Documents and Settings\ADMIN\Ambiente de trabalho\logo-me-2016pn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54378" y="226219"/>
          <a:ext cx="3554304" cy="964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83345</xdr:colOff>
      <xdr:row>34</xdr:row>
      <xdr:rowOff>71438</xdr:rowOff>
    </xdr:from>
    <xdr:to>
      <xdr:col>1</xdr:col>
      <xdr:colOff>2190751</xdr:colOff>
      <xdr:row>37</xdr:row>
      <xdr:rowOff>58073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5" y="9322594"/>
          <a:ext cx="2369344" cy="5224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75414</xdr:rowOff>
    </xdr:from>
    <xdr:to>
      <xdr:col>1</xdr:col>
      <xdr:colOff>1724025</xdr:colOff>
      <xdr:row>5</xdr:row>
      <xdr:rowOff>76200</xdr:rowOff>
    </xdr:to>
    <xdr:pic>
      <xdr:nvPicPr>
        <xdr:cNvPr id="2" name="Picture 11" descr="CFACavad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5414"/>
          <a:ext cx="1581150" cy="1162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1781176</xdr:colOff>
      <xdr:row>30</xdr:row>
      <xdr:rowOff>171450</xdr:rowOff>
    </xdr:from>
    <xdr:to>
      <xdr:col>3</xdr:col>
      <xdr:colOff>504825</xdr:colOff>
      <xdr:row>37</xdr:row>
      <xdr:rowOff>0</xdr:rowOff>
    </xdr:to>
    <xdr:sp macro="" textlink="">
      <xdr:nvSpPr>
        <xdr:cNvPr id="7" name="CaixaDeTexto 6"/>
        <xdr:cNvSpPr txBox="1"/>
      </xdr:nvSpPr>
      <xdr:spPr>
        <a:xfrm>
          <a:off x="1809751" y="8724900"/>
          <a:ext cx="3390899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PT" sz="1100"/>
        </a:p>
        <a:p>
          <a:r>
            <a:rPr lang="pt-PT" sz="1100"/>
            <a:t>Data: ____/___/____  </a:t>
          </a:r>
        </a:p>
        <a:p>
          <a:endParaRPr lang="pt-PT" sz="1100"/>
        </a:p>
        <a:p>
          <a:endParaRPr lang="pt-PT" sz="1100"/>
        </a:p>
        <a:p>
          <a:r>
            <a:rPr lang="pt-PT" sz="1100"/>
            <a:t>O(a)</a:t>
          </a:r>
          <a:r>
            <a:rPr lang="pt-PT" sz="1100" baseline="0"/>
            <a:t> Formador(a)</a:t>
          </a:r>
          <a:r>
            <a:rPr lang="pt-PT" sz="1100"/>
            <a:t>: _______________________________</a:t>
          </a:r>
        </a:p>
      </xdr:txBody>
    </xdr:sp>
    <xdr:clientData/>
  </xdr:twoCellAnchor>
  <xdr:twoCellAnchor>
    <xdr:from>
      <xdr:col>7</xdr:col>
      <xdr:colOff>638175</xdr:colOff>
      <xdr:row>0</xdr:row>
      <xdr:rowOff>104775</xdr:rowOff>
    </xdr:from>
    <xdr:to>
      <xdr:col>10</xdr:col>
      <xdr:colOff>712840</xdr:colOff>
      <xdr:row>4</xdr:row>
      <xdr:rowOff>219075</xdr:rowOff>
    </xdr:to>
    <xdr:pic>
      <xdr:nvPicPr>
        <xdr:cNvPr id="4097" name="Imagem 1" descr="C:\Documents and Settings\ADMIN\Ambiente de trabalho\logo-me-2016pn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6725" y="104775"/>
          <a:ext cx="247496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57150</xdr:colOff>
      <xdr:row>30</xdr:row>
      <xdr:rowOff>180975</xdr:rowOff>
    </xdr:from>
    <xdr:to>
      <xdr:col>10</xdr:col>
      <xdr:colOff>728661</xdr:colOff>
      <xdr:row>37</xdr:row>
      <xdr:rowOff>0</xdr:rowOff>
    </xdr:to>
    <xdr:sp macro="" textlink="">
      <xdr:nvSpPr>
        <xdr:cNvPr id="9" name="CaixaDeTexto 8"/>
        <xdr:cNvSpPr txBox="1"/>
      </xdr:nvSpPr>
      <xdr:spPr>
        <a:xfrm>
          <a:off x="6905625" y="8848725"/>
          <a:ext cx="2900361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PT" sz="1100"/>
        </a:p>
        <a:p>
          <a:r>
            <a:rPr lang="pt-PT" sz="1100"/>
            <a:t>Data: ____/___/____  </a:t>
          </a:r>
        </a:p>
        <a:p>
          <a:endParaRPr lang="pt-PT" sz="1100"/>
        </a:p>
        <a:p>
          <a:endParaRPr lang="pt-PT" sz="1100"/>
        </a:p>
        <a:p>
          <a:r>
            <a:rPr lang="pt-PT" sz="1100"/>
            <a:t>O Diretor: ______________________________</a:t>
          </a:r>
        </a:p>
      </xdr:txBody>
    </xdr:sp>
    <xdr:clientData/>
  </xdr:twoCellAnchor>
  <xdr:twoCellAnchor editAs="oneCell">
    <xdr:from>
      <xdr:col>4</xdr:col>
      <xdr:colOff>114301</xdr:colOff>
      <xdr:row>34</xdr:row>
      <xdr:rowOff>28575</xdr:rowOff>
    </xdr:from>
    <xdr:to>
      <xdr:col>6</xdr:col>
      <xdr:colOff>333376</xdr:colOff>
      <xdr:row>36</xdr:row>
      <xdr:rowOff>68589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1" y="9344025"/>
          <a:ext cx="1790700" cy="421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27" sqref="H26:H27"/>
    </sheetView>
  </sheetViews>
  <sheetFormatPr defaultRowHeight="15" x14ac:dyDescent="0.25"/>
  <cols>
    <col min="1" max="1" width="4.28515625" customWidth="1"/>
    <col min="2" max="2" width="8.7109375" customWidth="1"/>
    <col min="3" max="3" width="39" customWidth="1"/>
    <col min="4" max="4" width="12.5703125" customWidth="1"/>
    <col min="7" max="7" width="9.140625" customWidth="1"/>
    <col min="8" max="8" width="69.7109375" customWidth="1"/>
  </cols>
  <sheetData>
    <row r="1" spans="1:8" ht="15.75" x14ac:dyDescent="0.25">
      <c r="B1" s="24"/>
      <c r="C1" s="24"/>
    </row>
    <row r="3" spans="1:8" ht="34.5" customHeight="1" x14ac:dyDescent="0.35">
      <c r="A3" s="57" t="s">
        <v>44</v>
      </c>
      <c r="B3" s="57"/>
      <c r="C3" s="57"/>
    </row>
    <row r="4" spans="1:8" ht="26.25" customHeight="1" x14ac:dyDescent="0.35">
      <c r="A4" s="58" t="s">
        <v>24</v>
      </c>
      <c r="B4" s="58"/>
      <c r="C4" s="58"/>
    </row>
    <row r="5" spans="1:8" ht="15" customHeight="1" x14ac:dyDescent="0.25">
      <c r="B5" s="63" t="s">
        <v>25</v>
      </c>
      <c r="C5" s="63"/>
      <c r="D5" s="63"/>
    </row>
    <row r="6" spans="1:8" ht="15.75" customHeight="1" x14ac:dyDescent="0.25">
      <c r="B6" s="63"/>
      <c r="C6" s="63"/>
      <c r="D6" s="63"/>
    </row>
    <row r="7" spans="1:8" x14ac:dyDescent="0.25">
      <c r="B7" s="59" t="s">
        <v>26</v>
      </c>
      <c r="C7" s="61" t="s">
        <v>27</v>
      </c>
      <c r="D7" s="64" t="s">
        <v>33</v>
      </c>
    </row>
    <row r="8" spans="1:8" ht="15.75" thickBot="1" x14ac:dyDescent="0.3">
      <c r="B8" s="60"/>
      <c r="C8" s="62"/>
      <c r="D8" s="65"/>
    </row>
    <row r="9" spans="1:8" ht="15" customHeight="1" thickBot="1" x14ac:dyDescent="0.3">
      <c r="B9" s="22">
        <v>1</v>
      </c>
      <c r="C9" s="39"/>
      <c r="D9" s="33"/>
      <c r="G9" s="30"/>
      <c r="H9" s="27"/>
    </row>
    <row r="10" spans="1:8" ht="15" customHeight="1" thickBot="1" x14ac:dyDescent="0.3">
      <c r="B10" s="23">
        <v>2</v>
      </c>
      <c r="C10" s="40"/>
      <c r="D10" s="33"/>
      <c r="H10" s="27"/>
    </row>
    <row r="11" spans="1:8" ht="15" customHeight="1" thickBot="1" x14ac:dyDescent="0.3">
      <c r="B11" s="23">
        <v>3</v>
      </c>
      <c r="C11" s="40"/>
      <c r="D11" s="33"/>
      <c r="H11" s="27"/>
    </row>
    <row r="12" spans="1:8" ht="15" customHeight="1" thickBot="1" x14ac:dyDescent="0.3">
      <c r="B12" s="23">
        <v>4</v>
      </c>
      <c r="C12" s="40"/>
      <c r="D12" s="33"/>
      <c r="H12" s="27"/>
    </row>
    <row r="13" spans="1:8" ht="15" customHeight="1" thickBot="1" x14ac:dyDescent="0.3">
      <c r="B13" s="23">
        <v>5</v>
      </c>
      <c r="C13" s="40"/>
      <c r="D13" s="33"/>
      <c r="H13" s="27"/>
    </row>
    <row r="14" spans="1:8" ht="15" customHeight="1" thickBot="1" x14ac:dyDescent="0.3">
      <c r="B14" s="23">
        <v>6</v>
      </c>
      <c r="C14" s="40"/>
      <c r="D14" s="33"/>
      <c r="H14" s="27"/>
    </row>
    <row r="15" spans="1:8" ht="15" customHeight="1" thickBot="1" x14ac:dyDescent="0.3">
      <c r="B15" s="23">
        <v>7</v>
      </c>
      <c r="C15" s="41"/>
      <c r="D15" s="33"/>
      <c r="H15" s="28"/>
    </row>
    <row r="16" spans="1:8" ht="15" customHeight="1" thickBot="1" x14ac:dyDescent="0.3">
      <c r="B16" s="23">
        <v>8</v>
      </c>
      <c r="C16" s="40"/>
      <c r="D16" s="33"/>
      <c r="H16" s="27"/>
    </row>
    <row r="17" spans="2:8" ht="15" customHeight="1" thickBot="1" x14ac:dyDescent="0.3">
      <c r="B17" s="23">
        <v>9</v>
      </c>
      <c r="C17" s="41"/>
      <c r="D17" s="33"/>
      <c r="H17" s="28"/>
    </row>
    <row r="18" spans="2:8" ht="15" customHeight="1" thickBot="1" x14ac:dyDescent="0.3">
      <c r="B18" s="23">
        <v>10</v>
      </c>
      <c r="C18" s="40"/>
      <c r="D18" s="33"/>
      <c r="H18" s="27"/>
    </row>
    <row r="19" spans="2:8" ht="15" customHeight="1" thickBot="1" x14ac:dyDescent="0.3">
      <c r="B19" s="23">
        <v>11</v>
      </c>
      <c r="C19" s="40"/>
      <c r="D19" s="33"/>
      <c r="H19" s="27"/>
    </row>
    <row r="20" spans="2:8" ht="15" customHeight="1" thickBot="1" x14ac:dyDescent="0.3">
      <c r="B20" s="23">
        <v>12</v>
      </c>
      <c r="C20" s="40"/>
      <c r="D20" s="33"/>
      <c r="H20" s="27"/>
    </row>
    <row r="21" spans="2:8" ht="15" customHeight="1" thickBot="1" x14ac:dyDescent="0.3">
      <c r="B21" s="23">
        <v>13</v>
      </c>
      <c r="C21" s="42"/>
      <c r="D21" s="33"/>
      <c r="H21" s="29"/>
    </row>
    <row r="22" spans="2:8" ht="15" customHeight="1" thickBot="1" x14ac:dyDescent="0.3">
      <c r="B22" s="23">
        <v>14</v>
      </c>
      <c r="C22" s="40"/>
      <c r="D22" s="33"/>
      <c r="H22" s="27"/>
    </row>
    <row r="23" spans="2:8" ht="15" customHeight="1" thickBot="1" x14ac:dyDescent="0.3">
      <c r="B23" s="23">
        <v>15</v>
      </c>
      <c r="C23" s="40"/>
      <c r="D23" s="33"/>
      <c r="H23" s="27"/>
    </row>
    <row r="24" spans="2:8" ht="15" customHeight="1" thickBot="1" x14ac:dyDescent="0.3">
      <c r="B24" s="23">
        <v>16</v>
      </c>
      <c r="C24" s="40"/>
      <c r="D24" s="33"/>
      <c r="H24" s="27"/>
    </row>
    <row r="25" spans="2:8" ht="15" customHeight="1" thickBot="1" x14ac:dyDescent="0.3">
      <c r="B25" s="23">
        <v>17</v>
      </c>
      <c r="C25" s="40"/>
      <c r="D25" s="33"/>
      <c r="H25" s="27"/>
    </row>
    <row r="26" spans="2:8" ht="15" customHeight="1" thickBot="1" x14ac:dyDescent="0.3">
      <c r="B26" s="23">
        <v>18</v>
      </c>
      <c r="C26" s="40"/>
      <c r="D26" s="33"/>
      <c r="H26" s="27"/>
    </row>
    <row r="27" spans="2:8" ht="15" customHeight="1" thickBot="1" x14ac:dyDescent="0.3">
      <c r="B27" s="23">
        <v>19</v>
      </c>
      <c r="C27" s="40"/>
      <c r="D27" s="33"/>
      <c r="H27" s="27"/>
    </row>
    <row r="28" spans="2:8" ht="15" customHeight="1" thickBot="1" x14ac:dyDescent="0.3">
      <c r="B28" s="23">
        <v>20</v>
      </c>
      <c r="C28" s="40"/>
      <c r="D28" s="33"/>
      <c r="H28" s="27"/>
    </row>
    <row r="30" spans="2:8" x14ac:dyDescent="0.25">
      <c r="B30" s="25"/>
      <c r="C30" s="25"/>
    </row>
    <row r="31" spans="2:8" x14ac:dyDescent="0.25">
      <c r="B31" s="26" t="s">
        <v>28</v>
      </c>
      <c r="C31" s="26"/>
      <c r="D31" s="26"/>
    </row>
  </sheetData>
  <mergeCells count="6">
    <mergeCell ref="A3:C3"/>
    <mergeCell ref="A4:C4"/>
    <mergeCell ref="B7:B8"/>
    <mergeCell ref="C7:C8"/>
    <mergeCell ref="B5:D6"/>
    <mergeCell ref="D7:D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4" zoomScale="80" zoomScaleNormal="80" workbookViewId="0">
      <selection activeCell="N9" sqref="N9"/>
    </sheetView>
  </sheetViews>
  <sheetFormatPr defaultColWidth="6" defaultRowHeight="14.25" customHeight="1" x14ac:dyDescent="0.25"/>
  <cols>
    <col min="1" max="1" width="4" style="3" customWidth="1"/>
    <col min="2" max="2" width="54.140625" style="2" customWidth="1"/>
    <col min="3" max="3" width="14.140625" style="4" customWidth="1"/>
    <col min="4" max="4" width="12.7109375" style="3" customWidth="1"/>
    <col min="5" max="5" width="12.140625" style="3" customWidth="1"/>
    <col min="6" max="6" width="7.42578125" style="5" hidden="1" customWidth="1"/>
    <col min="7" max="7" width="13" style="5" customWidth="1"/>
    <col min="8" max="8" width="12.140625" style="2" customWidth="1"/>
    <col min="9" max="9" width="19.28515625" style="2" customWidth="1"/>
    <col min="10" max="10" width="12" style="2" customWidth="1"/>
    <col min="11" max="11" width="10.7109375" style="7" customWidth="1"/>
    <col min="12" max="12" width="20.28515625" style="7" customWidth="1"/>
    <col min="13" max="13" width="16.7109375" style="2" customWidth="1"/>
    <col min="14" max="14" width="7.85546875" style="2" customWidth="1"/>
    <col min="15" max="15" width="6" style="2"/>
    <col min="16" max="17" width="6" style="2" customWidth="1"/>
    <col min="18" max="16384" width="6" style="2"/>
  </cols>
  <sheetData>
    <row r="1" spans="1:13" s="1" customFormat="1" ht="60.75" customHeight="1" x14ac:dyDescent="0.25">
      <c r="A1" s="14"/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s="1" customFormat="1" ht="31.5" customHeight="1" x14ac:dyDescent="0.25">
      <c r="A2" s="69" t="s">
        <v>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3" s="1" customFormat="1" ht="31.5" customHeight="1" x14ac:dyDescent="0.25">
      <c r="A3" s="70" t="s">
        <v>17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3" s="1" customFormat="1" ht="31.5" customHeight="1" x14ac:dyDescent="0.25">
      <c r="A4" s="68" t="str">
        <f>'Folha de Presença'!B5</f>
        <v>AÇÃO: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3" ht="14.25" customHeight="1" thickBot="1" x14ac:dyDescent="0.3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1:13" ht="24" customHeight="1" x14ac:dyDescent="0.25">
      <c r="A6" s="86" t="s">
        <v>2</v>
      </c>
      <c r="B6" s="83" t="s">
        <v>3</v>
      </c>
      <c r="C6" s="81" t="s">
        <v>4</v>
      </c>
      <c r="D6" s="77"/>
      <c r="E6" s="77"/>
      <c r="F6" s="77"/>
      <c r="G6" s="77"/>
      <c r="H6" s="77"/>
      <c r="I6" s="77" t="s">
        <v>34</v>
      </c>
      <c r="J6" s="77"/>
      <c r="K6" s="78" t="s">
        <v>1</v>
      </c>
      <c r="L6" s="75" t="s">
        <v>13</v>
      </c>
    </row>
    <row r="7" spans="1:13" ht="21.75" customHeight="1" x14ac:dyDescent="0.25">
      <c r="A7" s="87"/>
      <c r="B7" s="84"/>
      <c r="C7" s="82">
        <v>0.5</v>
      </c>
      <c r="D7" s="80"/>
      <c r="E7" s="80"/>
      <c r="F7" s="80"/>
      <c r="G7" s="80"/>
      <c r="H7" s="80"/>
      <c r="I7" s="80">
        <v>0.5</v>
      </c>
      <c r="J7" s="80"/>
      <c r="K7" s="79"/>
      <c r="L7" s="76"/>
    </row>
    <row r="8" spans="1:13" ht="14.25" customHeight="1" x14ac:dyDescent="0.25">
      <c r="A8" s="87"/>
      <c r="B8" s="84"/>
      <c r="C8" s="88" t="s">
        <v>35</v>
      </c>
      <c r="D8" s="66" t="s">
        <v>36</v>
      </c>
      <c r="E8" s="19" t="s">
        <v>15</v>
      </c>
      <c r="F8" s="73"/>
      <c r="G8" s="66" t="s">
        <v>42</v>
      </c>
      <c r="H8" s="71" t="s">
        <v>0</v>
      </c>
      <c r="I8" s="66" t="s">
        <v>5</v>
      </c>
      <c r="J8" s="71" t="s">
        <v>0</v>
      </c>
      <c r="K8" s="79"/>
      <c r="L8" s="76"/>
    </row>
    <row r="9" spans="1:13" ht="33" customHeight="1" x14ac:dyDescent="0.25">
      <c r="A9" s="87"/>
      <c r="B9" s="84"/>
      <c r="C9" s="89"/>
      <c r="D9" s="67"/>
      <c r="E9" s="20">
        <v>25</v>
      </c>
      <c r="F9" s="74"/>
      <c r="G9" s="90"/>
      <c r="H9" s="72"/>
      <c r="I9" s="67"/>
      <c r="J9" s="72"/>
      <c r="K9" s="79"/>
      <c r="L9" s="76"/>
    </row>
    <row r="10" spans="1:13" s="3" customFormat="1" ht="17.25" customHeight="1" thickBot="1" x14ac:dyDescent="0.3">
      <c r="A10" s="87"/>
      <c r="B10" s="85"/>
      <c r="C10" s="45">
        <v>0.4</v>
      </c>
      <c r="D10" s="46">
        <v>0.4</v>
      </c>
      <c r="E10" s="47" t="s">
        <v>16</v>
      </c>
      <c r="F10" s="47"/>
      <c r="G10" s="46">
        <v>0.2</v>
      </c>
      <c r="H10" s="72"/>
      <c r="I10" s="46">
        <v>1</v>
      </c>
      <c r="J10" s="72"/>
      <c r="K10" s="79"/>
      <c r="L10" s="76"/>
      <c r="M10" s="32"/>
    </row>
    <row r="11" spans="1:13" s="3" customFormat="1" ht="21" customHeight="1" x14ac:dyDescent="0.25">
      <c r="A11" s="36">
        <v>1</v>
      </c>
      <c r="B11" s="56">
        <f>'Folha de Presença'!C9</f>
        <v>0</v>
      </c>
      <c r="C11" s="35">
        <f>'Av-Parcial'!E11</f>
        <v>0</v>
      </c>
      <c r="D11" s="35">
        <f>'Av-Parcial'!H11</f>
        <v>0</v>
      </c>
      <c r="E11" s="48">
        <f>'Folha de Presença'!D9</f>
        <v>0</v>
      </c>
      <c r="F11" s="49">
        <f>(E11/E9)*100</f>
        <v>0</v>
      </c>
      <c r="G11" s="35" t="str">
        <f>IF(E11&gt;ROUND($E$9/3,0),"N.A.",IF(F11&gt;34,"0",IF(F11=0,"10",IF(F11&lt;=9,"9",IF(F11&lt;=15,"8",IF(F11&lt;=20,"7",IF(F11&lt;=34,"6")))))))</f>
        <v>10</v>
      </c>
      <c r="H11" s="50">
        <f>IF(E11&gt;ROUND($E$9/3,0),"N.A.",C$10*C11+D$10*D11+G$10*G11)</f>
        <v>2</v>
      </c>
      <c r="I11" s="35">
        <f>'Av-Parcial'!K11</f>
        <v>0</v>
      </c>
      <c r="J11" s="50">
        <f>I$10*I11</f>
        <v>0</v>
      </c>
      <c r="K11" s="51">
        <f>IF(E11&gt;ROUND($E$9/3,0),"N.A.",H11*C$7+J11*I$7)</f>
        <v>1</v>
      </c>
      <c r="L11" s="52" t="str">
        <f>IF(E11&gt;ROUND($E$9/3,0),"N. A.",IF(K11&lt;=4.9,"Insuficiente",IF(K11&lt;=6.4,"Regular",IF(K11&lt;=7.9,"Bom",IF(K11&lt;=8.9,"Muito Bom",IF(K11&lt;=10,"Excelente"))))))</f>
        <v>Insuficiente</v>
      </c>
      <c r="M11" s="31"/>
    </row>
    <row r="12" spans="1:13" s="3" customFormat="1" ht="21" customHeight="1" x14ac:dyDescent="0.25">
      <c r="A12" s="36">
        <v>2</v>
      </c>
      <c r="B12" s="56">
        <f>'Folha de Presença'!C10</f>
        <v>0</v>
      </c>
      <c r="C12" s="35">
        <f>'Av-Parcial'!E12</f>
        <v>0</v>
      </c>
      <c r="D12" s="35">
        <f>'Av-Parcial'!H12</f>
        <v>0</v>
      </c>
      <c r="E12" s="48">
        <f>'Folha de Presença'!D10</f>
        <v>0</v>
      </c>
      <c r="F12" s="49">
        <f>(E12/E9)*100</f>
        <v>0</v>
      </c>
      <c r="G12" s="35" t="str">
        <f t="shared" ref="G12:G30" si="0">IF(E12&gt;ROUND($E$9/3,0),"N.A.",IF(F12&gt;34,"0",IF(F12=0,"10",IF(F12&lt;=9,"9",IF(F12&lt;=15,"8",IF(F12&lt;=20,"7",IF(F12&lt;=34,"6")))))))</f>
        <v>10</v>
      </c>
      <c r="H12" s="50">
        <f t="shared" ref="H12:H30" si="1">IF(E12&gt;ROUND($E$9/3,0),"N.A.",C$10*C12+D$10*D12+G$10*G12)</f>
        <v>2</v>
      </c>
      <c r="I12" s="35">
        <f>'Av-Parcial'!K12</f>
        <v>0</v>
      </c>
      <c r="J12" s="50">
        <f t="shared" ref="J12:J30" si="2">I$10*I12</f>
        <v>0</v>
      </c>
      <c r="K12" s="51">
        <f t="shared" ref="K12:K30" si="3">IF(E12&gt;ROUND($E$9/3,0),"N.A.",H12*C$7+J12*I$7)</f>
        <v>1</v>
      </c>
      <c r="L12" s="52" t="str">
        <f t="shared" ref="L12:L30" si="4">IF(E12&gt;ROUND($E$9/3,0),"N. A.",IF(K12&lt;=4.9,"Insuficiente",IF(K12&lt;=6.4,"Regular",IF(K12&lt;=7.9,"Bom",IF(K12&lt;=8.9,"Muito Bom",IF(K12&lt;=10,"Excelente"))))))</f>
        <v>Insuficiente</v>
      </c>
      <c r="M12" s="31"/>
    </row>
    <row r="13" spans="1:13" s="3" customFormat="1" ht="21" customHeight="1" x14ac:dyDescent="0.25">
      <c r="A13" s="36">
        <v>3</v>
      </c>
      <c r="B13" s="56">
        <f>'Folha de Presença'!C11</f>
        <v>0</v>
      </c>
      <c r="C13" s="35">
        <f>'Av-Parcial'!E13</f>
        <v>0</v>
      </c>
      <c r="D13" s="35">
        <f>'Av-Parcial'!H13</f>
        <v>0</v>
      </c>
      <c r="E13" s="48">
        <f>'Folha de Presença'!D11</f>
        <v>0</v>
      </c>
      <c r="F13" s="49">
        <f>(E13/E9)*100</f>
        <v>0</v>
      </c>
      <c r="G13" s="35" t="str">
        <f t="shared" si="0"/>
        <v>10</v>
      </c>
      <c r="H13" s="50">
        <f t="shared" si="1"/>
        <v>2</v>
      </c>
      <c r="I13" s="35">
        <f>'Av-Parcial'!K13</f>
        <v>0</v>
      </c>
      <c r="J13" s="50">
        <f t="shared" si="2"/>
        <v>0</v>
      </c>
      <c r="K13" s="51">
        <f t="shared" si="3"/>
        <v>1</v>
      </c>
      <c r="L13" s="52" t="str">
        <f t="shared" si="4"/>
        <v>Insuficiente</v>
      </c>
      <c r="M13" s="31"/>
    </row>
    <row r="14" spans="1:13" s="3" customFormat="1" ht="21" customHeight="1" x14ac:dyDescent="0.25">
      <c r="A14" s="36">
        <v>4</v>
      </c>
      <c r="B14" s="56">
        <f>'Folha de Presença'!C12</f>
        <v>0</v>
      </c>
      <c r="C14" s="35">
        <f>'Av-Parcial'!E14</f>
        <v>0</v>
      </c>
      <c r="D14" s="35">
        <f>'Av-Parcial'!H14</f>
        <v>0</v>
      </c>
      <c r="E14" s="48">
        <f>'Folha de Presença'!D12</f>
        <v>0</v>
      </c>
      <c r="F14" s="49">
        <f>(E14/E9)*100</f>
        <v>0</v>
      </c>
      <c r="G14" s="35" t="str">
        <f t="shared" si="0"/>
        <v>10</v>
      </c>
      <c r="H14" s="50">
        <f t="shared" si="1"/>
        <v>2</v>
      </c>
      <c r="I14" s="35">
        <f>'Av-Parcial'!K14</f>
        <v>0</v>
      </c>
      <c r="J14" s="50">
        <f t="shared" si="2"/>
        <v>0</v>
      </c>
      <c r="K14" s="51">
        <f t="shared" si="3"/>
        <v>1</v>
      </c>
      <c r="L14" s="52" t="str">
        <f t="shared" si="4"/>
        <v>Insuficiente</v>
      </c>
      <c r="M14" s="31"/>
    </row>
    <row r="15" spans="1:13" s="3" customFormat="1" ht="21" customHeight="1" x14ac:dyDescent="0.25">
      <c r="A15" s="36">
        <v>5</v>
      </c>
      <c r="B15" s="56">
        <f>'Folha de Presença'!C13</f>
        <v>0</v>
      </c>
      <c r="C15" s="35">
        <f>'Av-Parcial'!E15</f>
        <v>0</v>
      </c>
      <c r="D15" s="35">
        <f>'Av-Parcial'!H15</f>
        <v>0</v>
      </c>
      <c r="E15" s="48">
        <f>'Folha de Presença'!D13</f>
        <v>0</v>
      </c>
      <c r="F15" s="49">
        <f>(E15/E9)*100</f>
        <v>0</v>
      </c>
      <c r="G15" s="35" t="str">
        <f t="shared" si="0"/>
        <v>10</v>
      </c>
      <c r="H15" s="50">
        <f t="shared" si="1"/>
        <v>2</v>
      </c>
      <c r="I15" s="35">
        <f>'Av-Parcial'!K15</f>
        <v>0</v>
      </c>
      <c r="J15" s="50">
        <f t="shared" si="2"/>
        <v>0</v>
      </c>
      <c r="K15" s="51">
        <f t="shared" si="3"/>
        <v>1</v>
      </c>
      <c r="L15" s="52" t="str">
        <f t="shared" si="4"/>
        <v>Insuficiente</v>
      </c>
      <c r="M15" s="31"/>
    </row>
    <row r="16" spans="1:13" s="3" customFormat="1" ht="21" customHeight="1" x14ac:dyDescent="0.25">
      <c r="A16" s="36">
        <v>6</v>
      </c>
      <c r="B16" s="56">
        <f>'Folha de Presença'!C14</f>
        <v>0</v>
      </c>
      <c r="C16" s="35">
        <f>'Av-Parcial'!E16</f>
        <v>0</v>
      </c>
      <c r="D16" s="35">
        <f>'Av-Parcial'!H16</f>
        <v>0</v>
      </c>
      <c r="E16" s="48">
        <f>'Folha de Presença'!D14</f>
        <v>0</v>
      </c>
      <c r="F16" s="49">
        <f>(E16/E9)*100</f>
        <v>0</v>
      </c>
      <c r="G16" s="35" t="str">
        <f t="shared" si="0"/>
        <v>10</v>
      </c>
      <c r="H16" s="50">
        <f t="shared" si="1"/>
        <v>2</v>
      </c>
      <c r="I16" s="35">
        <f>'Av-Parcial'!K16</f>
        <v>0</v>
      </c>
      <c r="J16" s="50">
        <f t="shared" si="2"/>
        <v>0</v>
      </c>
      <c r="K16" s="51">
        <f t="shared" si="3"/>
        <v>1</v>
      </c>
      <c r="L16" s="52" t="str">
        <f t="shared" si="4"/>
        <v>Insuficiente</v>
      </c>
      <c r="M16" s="31"/>
    </row>
    <row r="17" spans="1:13" s="3" customFormat="1" ht="21" customHeight="1" x14ac:dyDescent="0.25">
      <c r="A17" s="36">
        <v>7</v>
      </c>
      <c r="B17" s="56">
        <f>'Folha de Presença'!C15</f>
        <v>0</v>
      </c>
      <c r="C17" s="35">
        <f>'Av-Parcial'!E17</f>
        <v>0</v>
      </c>
      <c r="D17" s="35">
        <f>'Av-Parcial'!H17</f>
        <v>0</v>
      </c>
      <c r="E17" s="48">
        <f>'Folha de Presença'!D15</f>
        <v>0</v>
      </c>
      <c r="F17" s="49">
        <f>(E17/E9)*100</f>
        <v>0</v>
      </c>
      <c r="G17" s="35" t="str">
        <f t="shared" si="0"/>
        <v>10</v>
      </c>
      <c r="H17" s="50">
        <f t="shared" si="1"/>
        <v>2</v>
      </c>
      <c r="I17" s="35">
        <f>'Av-Parcial'!K17</f>
        <v>0</v>
      </c>
      <c r="J17" s="50">
        <f t="shared" si="2"/>
        <v>0</v>
      </c>
      <c r="K17" s="51">
        <f t="shared" si="3"/>
        <v>1</v>
      </c>
      <c r="L17" s="52" t="str">
        <f t="shared" si="4"/>
        <v>Insuficiente</v>
      </c>
      <c r="M17" s="31"/>
    </row>
    <row r="18" spans="1:13" s="3" customFormat="1" ht="21" customHeight="1" x14ac:dyDescent="0.25">
      <c r="A18" s="36">
        <v>8</v>
      </c>
      <c r="B18" s="56">
        <f>'Folha de Presença'!C16</f>
        <v>0</v>
      </c>
      <c r="C18" s="35">
        <f>'Av-Parcial'!E18</f>
        <v>0</v>
      </c>
      <c r="D18" s="35">
        <f>'Av-Parcial'!H18</f>
        <v>0</v>
      </c>
      <c r="E18" s="48">
        <f>'Folha de Presença'!D16</f>
        <v>0</v>
      </c>
      <c r="F18" s="49">
        <f>(E18/E9)*100</f>
        <v>0</v>
      </c>
      <c r="G18" s="35" t="str">
        <f t="shared" si="0"/>
        <v>10</v>
      </c>
      <c r="H18" s="50">
        <f t="shared" si="1"/>
        <v>2</v>
      </c>
      <c r="I18" s="35">
        <f>'Av-Parcial'!K18</f>
        <v>0</v>
      </c>
      <c r="J18" s="50">
        <f t="shared" si="2"/>
        <v>0</v>
      </c>
      <c r="K18" s="51">
        <f t="shared" si="3"/>
        <v>1</v>
      </c>
      <c r="L18" s="52" t="str">
        <f t="shared" si="4"/>
        <v>Insuficiente</v>
      </c>
      <c r="M18" s="31"/>
    </row>
    <row r="19" spans="1:13" s="3" customFormat="1" ht="21" customHeight="1" x14ac:dyDescent="0.25">
      <c r="A19" s="36">
        <v>9</v>
      </c>
      <c r="B19" s="56">
        <f>'Folha de Presença'!C17</f>
        <v>0</v>
      </c>
      <c r="C19" s="35">
        <f>'Av-Parcial'!E19</f>
        <v>0</v>
      </c>
      <c r="D19" s="35">
        <f>'Av-Parcial'!H19</f>
        <v>0</v>
      </c>
      <c r="E19" s="48">
        <f>'Folha de Presença'!D17</f>
        <v>0</v>
      </c>
      <c r="F19" s="49">
        <f>(E19/E9)*100</f>
        <v>0</v>
      </c>
      <c r="G19" s="35" t="str">
        <f t="shared" si="0"/>
        <v>10</v>
      </c>
      <c r="H19" s="50">
        <f t="shared" si="1"/>
        <v>2</v>
      </c>
      <c r="I19" s="35">
        <f>'Av-Parcial'!K19</f>
        <v>0</v>
      </c>
      <c r="J19" s="50">
        <f t="shared" si="2"/>
        <v>0</v>
      </c>
      <c r="K19" s="51">
        <f t="shared" si="3"/>
        <v>1</v>
      </c>
      <c r="L19" s="52" t="str">
        <f t="shared" si="4"/>
        <v>Insuficiente</v>
      </c>
      <c r="M19" s="31"/>
    </row>
    <row r="20" spans="1:13" s="3" customFormat="1" ht="21" customHeight="1" x14ac:dyDescent="0.25">
      <c r="A20" s="36">
        <v>10</v>
      </c>
      <c r="B20" s="56">
        <f>'Folha de Presença'!C18</f>
        <v>0</v>
      </c>
      <c r="C20" s="35">
        <f>'Av-Parcial'!E20</f>
        <v>0</v>
      </c>
      <c r="D20" s="35">
        <f>'Av-Parcial'!H20</f>
        <v>0</v>
      </c>
      <c r="E20" s="48">
        <f>'Folha de Presença'!D18</f>
        <v>0</v>
      </c>
      <c r="F20" s="49">
        <f>(E20/E9)*100</f>
        <v>0</v>
      </c>
      <c r="G20" s="35" t="str">
        <f t="shared" si="0"/>
        <v>10</v>
      </c>
      <c r="H20" s="50">
        <f t="shared" si="1"/>
        <v>2</v>
      </c>
      <c r="I20" s="35">
        <f>'Av-Parcial'!K20</f>
        <v>0</v>
      </c>
      <c r="J20" s="50">
        <f t="shared" si="2"/>
        <v>0</v>
      </c>
      <c r="K20" s="51">
        <f t="shared" si="3"/>
        <v>1</v>
      </c>
      <c r="L20" s="52" t="str">
        <f t="shared" si="4"/>
        <v>Insuficiente</v>
      </c>
      <c r="M20" s="31"/>
    </row>
    <row r="21" spans="1:13" s="3" customFormat="1" ht="21" customHeight="1" x14ac:dyDescent="0.25">
      <c r="A21" s="36">
        <v>11</v>
      </c>
      <c r="B21" s="56">
        <f>'Folha de Presença'!C19</f>
        <v>0</v>
      </c>
      <c r="C21" s="35">
        <f>'Av-Parcial'!E21</f>
        <v>0</v>
      </c>
      <c r="D21" s="35">
        <f>'Av-Parcial'!H21</f>
        <v>0</v>
      </c>
      <c r="E21" s="48">
        <f>'Folha de Presença'!D19</f>
        <v>0</v>
      </c>
      <c r="F21" s="49">
        <f>(E21/E9)*100</f>
        <v>0</v>
      </c>
      <c r="G21" s="35" t="str">
        <f t="shared" si="0"/>
        <v>10</v>
      </c>
      <c r="H21" s="50">
        <f t="shared" si="1"/>
        <v>2</v>
      </c>
      <c r="I21" s="35">
        <f>'Av-Parcial'!K21</f>
        <v>0</v>
      </c>
      <c r="J21" s="50">
        <f t="shared" si="2"/>
        <v>0</v>
      </c>
      <c r="K21" s="51">
        <f t="shared" si="3"/>
        <v>1</v>
      </c>
      <c r="L21" s="52" t="str">
        <f t="shared" si="4"/>
        <v>Insuficiente</v>
      </c>
      <c r="M21" s="31"/>
    </row>
    <row r="22" spans="1:13" s="3" customFormat="1" ht="21" customHeight="1" x14ac:dyDescent="0.25">
      <c r="A22" s="36">
        <v>12</v>
      </c>
      <c r="B22" s="56">
        <f>'Folha de Presença'!C20</f>
        <v>0</v>
      </c>
      <c r="C22" s="35">
        <f>'Av-Parcial'!E22</f>
        <v>0</v>
      </c>
      <c r="D22" s="35">
        <f>'Av-Parcial'!H22</f>
        <v>0</v>
      </c>
      <c r="E22" s="48">
        <f>'Folha de Presença'!D20</f>
        <v>0</v>
      </c>
      <c r="F22" s="49">
        <f>(E22/E9)*100</f>
        <v>0</v>
      </c>
      <c r="G22" s="35" t="str">
        <f t="shared" si="0"/>
        <v>10</v>
      </c>
      <c r="H22" s="50">
        <f t="shared" si="1"/>
        <v>2</v>
      </c>
      <c r="I22" s="35">
        <f>'Av-Parcial'!K22</f>
        <v>0</v>
      </c>
      <c r="J22" s="50">
        <f t="shared" si="2"/>
        <v>0</v>
      </c>
      <c r="K22" s="51">
        <f t="shared" si="3"/>
        <v>1</v>
      </c>
      <c r="L22" s="52" t="str">
        <f t="shared" si="4"/>
        <v>Insuficiente</v>
      </c>
      <c r="M22" s="31"/>
    </row>
    <row r="23" spans="1:13" s="3" customFormat="1" ht="21" customHeight="1" x14ac:dyDescent="0.25">
      <c r="A23" s="36">
        <v>13</v>
      </c>
      <c r="B23" s="56">
        <f>'Folha de Presença'!C21</f>
        <v>0</v>
      </c>
      <c r="C23" s="35">
        <f>'Av-Parcial'!E23</f>
        <v>0</v>
      </c>
      <c r="D23" s="35">
        <f>'Av-Parcial'!H23</f>
        <v>0</v>
      </c>
      <c r="E23" s="48">
        <f>'Folha de Presença'!D21</f>
        <v>0</v>
      </c>
      <c r="F23" s="49">
        <f>(E23/E9)*100</f>
        <v>0</v>
      </c>
      <c r="G23" s="35" t="str">
        <f t="shared" si="0"/>
        <v>10</v>
      </c>
      <c r="H23" s="50">
        <f t="shared" si="1"/>
        <v>2</v>
      </c>
      <c r="I23" s="35">
        <f>'Av-Parcial'!K23</f>
        <v>0</v>
      </c>
      <c r="J23" s="50">
        <f t="shared" si="2"/>
        <v>0</v>
      </c>
      <c r="K23" s="51">
        <f t="shared" si="3"/>
        <v>1</v>
      </c>
      <c r="L23" s="52" t="str">
        <f t="shared" si="4"/>
        <v>Insuficiente</v>
      </c>
      <c r="M23" s="31"/>
    </row>
    <row r="24" spans="1:13" s="3" customFormat="1" ht="21" customHeight="1" x14ac:dyDescent="0.25">
      <c r="A24" s="36">
        <v>14</v>
      </c>
      <c r="B24" s="56">
        <f>'Folha de Presença'!C22</f>
        <v>0</v>
      </c>
      <c r="C24" s="35">
        <f>'Av-Parcial'!E24</f>
        <v>0</v>
      </c>
      <c r="D24" s="35">
        <f>'Av-Parcial'!H24</f>
        <v>0</v>
      </c>
      <c r="E24" s="48">
        <f>'Folha de Presença'!D22</f>
        <v>0</v>
      </c>
      <c r="F24" s="49">
        <f>(E24/E9)*100</f>
        <v>0</v>
      </c>
      <c r="G24" s="35" t="str">
        <f t="shared" si="0"/>
        <v>10</v>
      </c>
      <c r="H24" s="50">
        <f t="shared" si="1"/>
        <v>2</v>
      </c>
      <c r="I24" s="35">
        <f>'Av-Parcial'!K24</f>
        <v>0</v>
      </c>
      <c r="J24" s="50">
        <f t="shared" si="2"/>
        <v>0</v>
      </c>
      <c r="K24" s="51">
        <f t="shared" si="3"/>
        <v>1</v>
      </c>
      <c r="L24" s="52" t="str">
        <f t="shared" si="4"/>
        <v>Insuficiente</v>
      </c>
      <c r="M24" s="31"/>
    </row>
    <row r="25" spans="1:13" s="3" customFormat="1" ht="21" customHeight="1" x14ac:dyDescent="0.25">
      <c r="A25" s="36">
        <v>15</v>
      </c>
      <c r="B25" s="56">
        <f>'Folha de Presença'!C23</f>
        <v>0</v>
      </c>
      <c r="C25" s="35">
        <f>'Av-Parcial'!E25</f>
        <v>0</v>
      </c>
      <c r="D25" s="35">
        <f>'Av-Parcial'!H25</f>
        <v>0</v>
      </c>
      <c r="E25" s="48">
        <f>'Folha de Presença'!D23</f>
        <v>0</v>
      </c>
      <c r="F25" s="49">
        <f>(E25/E9)*100</f>
        <v>0</v>
      </c>
      <c r="G25" s="35" t="str">
        <f t="shared" si="0"/>
        <v>10</v>
      </c>
      <c r="H25" s="50">
        <f t="shared" si="1"/>
        <v>2</v>
      </c>
      <c r="I25" s="35">
        <f>'Av-Parcial'!K25</f>
        <v>0</v>
      </c>
      <c r="J25" s="50">
        <f t="shared" si="2"/>
        <v>0</v>
      </c>
      <c r="K25" s="51">
        <f t="shared" si="3"/>
        <v>1</v>
      </c>
      <c r="L25" s="52" t="str">
        <f t="shared" si="4"/>
        <v>Insuficiente</v>
      </c>
      <c r="M25" s="31"/>
    </row>
    <row r="26" spans="1:13" s="3" customFormat="1" ht="21" customHeight="1" x14ac:dyDescent="0.25">
      <c r="A26" s="36">
        <v>16</v>
      </c>
      <c r="B26" s="56">
        <f>'Folha de Presença'!C24</f>
        <v>0</v>
      </c>
      <c r="C26" s="35">
        <f>'Av-Parcial'!E26</f>
        <v>0</v>
      </c>
      <c r="D26" s="35">
        <f>'Av-Parcial'!H26</f>
        <v>0</v>
      </c>
      <c r="E26" s="48">
        <f>'Folha de Presença'!D24</f>
        <v>0</v>
      </c>
      <c r="F26" s="49">
        <f>(E26/E9)*100</f>
        <v>0</v>
      </c>
      <c r="G26" s="35" t="str">
        <f t="shared" si="0"/>
        <v>10</v>
      </c>
      <c r="H26" s="50">
        <f t="shared" si="1"/>
        <v>2</v>
      </c>
      <c r="I26" s="35">
        <f>'Av-Parcial'!K26</f>
        <v>0</v>
      </c>
      <c r="J26" s="50">
        <f t="shared" si="2"/>
        <v>0</v>
      </c>
      <c r="K26" s="51">
        <f t="shared" si="3"/>
        <v>1</v>
      </c>
      <c r="L26" s="52" t="str">
        <f t="shared" si="4"/>
        <v>Insuficiente</v>
      </c>
      <c r="M26" s="31"/>
    </row>
    <row r="27" spans="1:13" s="3" customFormat="1" ht="21" customHeight="1" x14ac:dyDescent="0.25">
      <c r="A27" s="36">
        <v>17</v>
      </c>
      <c r="B27" s="56">
        <f>'Folha de Presença'!C25</f>
        <v>0</v>
      </c>
      <c r="C27" s="35">
        <f>'Av-Parcial'!E27</f>
        <v>0</v>
      </c>
      <c r="D27" s="35">
        <f>'Av-Parcial'!H27</f>
        <v>0</v>
      </c>
      <c r="E27" s="48">
        <f>'Folha de Presença'!D25</f>
        <v>0</v>
      </c>
      <c r="F27" s="49">
        <f>(E27/E9)*100</f>
        <v>0</v>
      </c>
      <c r="G27" s="35" t="str">
        <f t="shared" si="0"/>
        <v>10</v>
      </c>
      <c r="H27" s="50">
        <f t="shared" si="1"/>
        <v>2</v>
      </c>
      <c r="I27" s="35">
        <f>'Av-Parcial'!K27</f>
        <v>0</v>
      </c>
      <c r="J27" s="50">
        <f t="shared" si="2"/>
        <v>0</v>
      </c>
      <c r="K27" s="51">
        <f t="shared" si="3"/>
        <v>1</v>
      </c>
      <c r="L27" s="52" t="str">
        <f t="shared" si="4"/>
        <v>Insuficiente</v>
      </c>
      <c r="M27" s="31"/>
    </row>
    <row r="28" spans="1:13" s="3" customFormat="1" ht="21" customHeight="1" x14ac:dyDescent="0.25">
      <c r="A28" s="36">
        <v>18</v>
      </c>
      <c r="B28" s="56">
        <f>'Folha de Presença'!C26</f>
        <v>0</v>
      </c>
      <c r="C28" s="35">
        <f>'Av-Parcial'!E28</f>
        <v>0</v>
      </c>
      <c r="D28" s="35">
        <f>'Av-Parcial'!H28</f>
        <v>0</v>
      </c>
      <c r="E28" s="48">
        <f>'Folha de Presença'!D26</f>
        <v>0</v>
      </c>
      <c r="F28" s="49">
        <f>(E28/E9)*100</f>
        <v>0</v>
      </c>
      <c r="G28" s="35" t="str">
        <f t="shared" si="0"/>
        <v>10</v>
      </c>
      <c r="H28" s="50">
        <f t="shared" si="1"/>
        <v>2</v>
      </c>
      <c r="I28" s="35">
        <f>'Av-Parcial'!K28</f>
        <v>0</v>
      </c>
      <c r="J28" s="50">
        <f t="shared" si="2"/>
        <v>0</v>
      </c>
      <c r="K28" s="51">
        <f t="shared" si="3"/>
        <v>1</v>
      </c>
      <c r="L28" s="52" t="str">
        <f t="shared" si="4"/>
        <v>Insuficiente</v>
      </c>
      <c r="M28" s="31"/>
    </row>
    <row r="29" spans="1:13" s="3" customFormat="1" ht="21" customHeight="1" x14ac:dyDescent="0.25">
      <c r="A29" s="36">
        <v>19</v>
      </c>
      <c r="B29" s="56">
        <f>'Folha de Presença'!C27</f>
        <v>0</v>
      </c>
      <c r="C29" s="35">
        <f>'Av-Parcial'!E29</f>
        <v>0</v>
      </c>
      <c r="D29" s="35">
        <f>'Av-Parcial'!H29</f>
        <v>0</v>
      </c>
      <c r="E29" s="48">
        <f>'Folha de Presença'!D27</f>
        <v>0</v>
      </c>
      <c r="F29" s="49">
        <f>(E29/E9)*100</f>
        <v>0</v>
      </c>
      <c r="G29" s="35" t="str">
        <f t="shared" si="0"/>
        <v>10</v>
      </c>
      <c r="H29" s="50">
        <f t="shared" si="1"/>
        <v>2</v>
      </c>
      <c r="I29" s="35">
        <f>'Av-Parcial'!K29</f>
        <v>0</v>
      </c>
      <c r="J29" s="50">
        <f t="shared" si="2"/>
        <v>0</v>
      </c>
      <c r="K29" s="51">
        <f t="shared" si="3"/>
        <v>1</v>
      </c>
      <c r="L29" s="52" t="str">
        <f t="shared" si="4"/>
        <v>Insuficiente</v>
      </c>
      <c r="M29" s="31"/>
    </row>
    <row r="30" spans="1:13" s="3" customFormat="1" ht="21" customHeight="1" thickBot="1" x14ac:dyDescent="0.3">
      <c r="A30" s="37">
        <v>20</v>
      </c>
      <c r="B30" s="56">
        <f>'Folha de Presença'!C28</f>
        <v>0</v>
      </c>
      <c r="C30" s="35">
        <f>'Av-Parcial'!E30</f>
        <v>0</v>
      </c>
      <c r="D30" s="35">
        <f>'Av-Parcial'!H30</f>
        <v>0</v>
      </c>
      <c r="E30" s="48">
        <f>'Folha de Presença'!D28</f>
        <v>0</v>
      </c>
      <c r="F30" s="49">
        <f>(E30/E9)*100</f>
        <v>0</v>
      </c>
      <c r="G30" s="35" t="str">
        <f t="shared" si="0"/>
        <v>10</v>
      </c>
      <c r="H30" s="50">
        <f t="shared" si="1"/>
        <v>2</v>
      </c>
      <c r="I30" s="35">
        <f>'Av-Parcial'!K30</f>
        <v>0</v>
      </c>
      <c r="J30" s="50">
        <f t="shared" si="2"/>
        <v>0</v>
      </c>
      <c r="K30" s="51">
        <f t="shared" si="3"/>
        <v>1</v>
      </c>
      <c r="L30" s="52" t="str">
        <f t="shared" si="4"/>
        <v>Insuficiente</v>
      </c>
      <c r="M30" s="31"/>
    </row>
    <row r="31" spans="1:13" ht="14.25" customHeight="1" x14ac:dyDescent="0.25">
      <c r="A31" s="10" t="s">
        <v>14</v>
      </c>
      <c r="J31" s="13"/>
      <c r="K31" s="13"/>
      <c r="L31" s="13"/>
      <c r="M31" s="3"/>
    </row>
    <row r="32" spans="1:13" ht="14.25" customHeight="1" x14ac:dyDescent="0.25">
      <c r="A32" s="8" t="s">
        <v>18</v>
      </c>
      <c r="B32" s="10"/>
      <c r="J32" s="13"/>
      <c r="K32" s="13"/>
      <c r="L32" s="13"/>
      <c r="M32" s="3"/>
    </row>
    <row r="33" spans="1:13" ht="14.25" customHeight="1" x14ac:dyDescent="0.25">
      <c r="A33" s="8"/>
      <c r="B33" s="10"/>
      <c r="C33" s="21"/>
      <c r="J33" s="13"/>
      <c r="K33" s="13" t="s">
        <v>12</v>
      </c>
      <c r="L33" s="13"/>
      <c r="M33" s="13"/>
    </row>
    <row r="34" spans="1:13" ht="14.25" customHeight="1" x14ac:dyDescent="0.2">
      <c r="C34" s="21"/>
      <c r="D34" s="2"/>
      <c r="E34" s="2"/>
      <c r="F34" s="2"/>
      <c r="G34" s="2"/>
      <c r="J34" s="11"/>
      <c r="K34" s="11" t="s">
        <v>7</v>
      </c>
      <c r="L34" s="11"/>
      <c r="M34" s="7"/>
    </row>
    <row r="35" spans="1:13" ht="14.25" customHeight="1" x14ac:dyDescent="0.2">
      <c r="C35" s="10"/>
      <c r="D35" s="2"/>
      <c r="E35" s="2"/>
      <c r="F35" s="10"/>
      <c r="G35" s="10"/>
      <c r="J35" s="11"/>
      <c r="K35" s="11" t="s">
        <v>8</v>
      </c>
      <c r="L35" s="11"/>
      <c r="M35" s="7"/>
    </row>
    <row r="36" spans="1:13" ht="14.25" customHeight="1" x14ac:dyDescent="0.2">
      <c r="C36" s="21"/>
      <c r="D36" s="2"/>
      <c r="E36" s="2"/>
      <c r="F36" s="6"/>
      <c r="G36" s="6"/>
      <c r="J36" s="11"/>
      <c r="K36" s="11" t="s">
        <v>9</v>
      </c>
      <c r="L36" s="11"/>
      <c r="M36" s="7"/>
    </row>
    <row r="37" spans="1:13" ht="14.25" customHeight="1" x14ac:dyDescent="0.2">
      <c r="D37" s="2"/>
      <c r="E37" s="2"/>
      <c r="F37" s="8"/>
      <c r="G37" s="8"/>
      <c r="H37" s="6"/>
      <c r="J37" s="12"/>
      <c r="K37" s="12" t="s">
        <v>10</v>
      </c>
      <c r="L37" s="11"/>
      <c r="M37" s="7"/>
    </row>
    <row r="38" spans="1:13" ht="14.25" customHeight="1" x14ac:dyDescent="0.2">
      <c r="J38" s="11"/>
      <c r="K38" s="11" t="s">
        <v>11</v>
      </c>
      <c r="L38" s="11"/>
      <c r="M38" s="7"/>
    </row>
  </sheetData>
  <sheetProtection password="CA29" sheet="1" objects="1" scenarios="1"/>
  <mergeCells count="18">
    <mergeCell ref="C8:C9"/>
    <mergeCell ref="G8:G9"/>
    <mergeCell ref="I8:I9"/>
    <mergeCell ref="A4:L4"/>
    <mergeCell ref="A2:L2"/>
    <mergeCell ref="A3:L3"/>
    <mergeCell ref="J8:J10"/>
    <mergeCell ref="F8:F9"/>
    <mergeCell ref="H8:H10"/>
    <mergeCell ref="L6:L10"/>
    <mergeCell ref="I6:J6"/>
    <mergeCell ref="K6:K10"/>
    <mergeCell ref="I7:J7"/>
    <mergeCell ref="C6:H6"/>
    <mergeCell ref="C7:H7"/>
    <mergeCell ref="D8:D9"/>
    <mergeCell ref="B6:B10"/>
    <mergeCell ref="A6:A10"/>
  </mergeCells>
  <printOptions horizontalCentered="1" verticalCentered="1"/>
  <pageMargins left="0.51181102362204722" right="0.51181102362204722" top="0.27559055118110237" bottom="0.31496062992125984" header="0" footer="0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"/>
  <sheetViews>
    <sheetView workbookViewId="0">
      <selection activeCell="C10" sqref="C10"/>
    </sheetView>
  </sheetViews>
  <sheetFormatPr defaultRowHeight="15" x14ac:dyDescent="0.25"/>
  <cols>
    <col min="3" max="3" width="16.85546875" customWidth="1"/>
  </cols>
  <sheetData>
    <row r="3" spans="2:3" x14ac:dyDescent="0.25">
      <c r="B3" s="9" t="s">
        <v>12</v>
      </c>
      <c r="C3" s="4"/>
    </row>
    <row r="4" spans="2:3" x14ac:dyDescent="0.25">
      <c r="B4" s="91" t="s">
        <v>7</v>
      </c>
      <c r="C4" s="91"/>
    </row>
    <row r="5" spans="2:3" x14ac:dyDescent="0.25">
      <c r="B5" s="91" t="s">
        <v>8</v>
      </c>
      <c r="C5" s="91"/>
    </row>
    <row r="6" spans="2:3" x14ac:dyDescent="0.25">
      <c r="B6" s="91" t="s">
        <v>9</v>
      </c>
      <c r="C6" s="91"/>
    </row>
    <row r="7" spans="2:3" x14ac:dyDescent="0.25">
      <c r="B7" s="92" t="s">
        <v>10</v>
      </c>
      <c r="C7" s="91"/>
    </row>
    <row r="8" spans="2:3" x14ac:dyDescent="0.25">
      <c r="B8" s="91" t="s">
        <v>11</v>
      </c>
      <c r="C8" s="91"/>
    </row>
  </sheetData>
  <mergeCells count="5">
    <mergeCell ref="B4:C4"/>
    <mergeCell ref="B5:C5"/>
    <mergeCell ref="B6:C6"/>
    <mergeCell ref="B7:C7"/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37"/>
  <sheetViews>
    <sheetView tabSelected="1" topLeftCell="A4" zoomScaleNormal="100" workbookViewId="0">
      <selection activeCell="G14" sqref="G14"/>
    </sheetView>
  </sheetViews>
  <sheetFormatPr defaultRowHeight="15" x14ac:dyDescent="0.25"/>
  <cols>
    <col min="1" max="1" width="0.42578125" customWidth="1"/>
    <col min="2" max="2" width="63" customWidth="1"/>
    <col min="3" max="3" width="14.5703125" customWidth="1"/>
    <col min="4" max="4" width="13.5703125" customWidth="1"/>
    <col min="5" max="5" width="10.7109375" customWidth="1"/>
    <col min="6" max="6" width="12.85546875" customWidth="1"/>
    <col min="7" max="7" width="13.42578125" customWidth="1"/>
    <col min="8" max="8" width="10.42578125" customWidth="1"/>
    <col min="9" max="9" width="12.85546875" customWidth="1"/>
    <col min="10" max="10" width="13.140625" customWidth="1"/>
    <col min="11" max="11" width="11" customWidth="1"/>
  </cols>
  <sheetData>
    <row r="5" spans="2:11" ht="31.5" customHeight="1" x14ac:dyDescent="0.25">
      <c r="B5" s="69" t="s">
        <v>6</v>
      </c>
      <c r="C5" s="69"/>
      <c r="D5" s="69"/>
      <c r="E5" s="69"/>
      <c r="F5" s="69"/>
      <c r="G5" s="69"/>
      <c r="H5" s="69"/>
      <c r="I5" s="69"/>
      <c r="J5" s="69"/>
      <c r="K5" s="69"/>
    </row>
    <row r="6" spans="2:11" ht="24" customHeight="1" x14ac:dyDescent="0.25">
      <c r="B6" s="70" t="s">
        <v>17</v>
      </c>
      <c r="C6" s="70"/>
      <c r="D6" s="70"/>
      <c r="E6" s="70"/>
      <c r="F6" s="70"/>
      <c r="G6" s="70"/>
      <c r="H6" s="70"/>
      <c r="I6" s="70"/>
      <c r="J6" s="70"/>
      <c r="K6" s="70"/>
    </row>
    <row r="7" spans="2:11" ht="18.75" x14ac:dyDescent="0.25">
      <c r="B7" s="68" t="str">
        <f>'Folha de Presença'!B5</f>
        <v>AÇÃO:</v>
      </c>
      <c r="C7" s="68"/>
      <c r="D7" s="68"/>
      <c r="E7" s="68"/>
      <c r="F7" s="68"/>
      <c r="G7" s="68"/>
      <c r="H7" s="68"/>
      <c r="I7" s="68"/>
      <c r="J7" s="68"/>
      <c r="K7" s="34"/>
    </row>
    <row r="8" spans="2:11" ht="21" customHeight="1" x14ac:dyDescent="0.3">
      <c r="C8" s="95" t="s">
        <v>35</v>
      </c>
      <c r="D8" s="95"/>
      <c r="E8" s="95"/>
      <c r="F8" s="95" t="s">
        <v>36</v>
      </c>
      <c r="G8" s="95"/>
      <c r="H8" s="95"/>
      <c r="I8" s="95" t="s">
        <v>19</v>
      </c>
      <c r="J8" s="95"/>
      <c r="K8" s="95"/>
    </row>
    <row r="9" spans="2:11" ht="176.25" customHeight="1" x14ac:dyDescent="0.25">
      <c r="B9" s="93" t="s">
        <v>21</v>
      </c>
      <c r="C9" s="44" t="s">
        <v>43</v>
      </c>
      <c r="D9" s="44" t="s">
        <v>39</v>
      </c>
      <c r="E9" s="96" t="s">
        <v>22</v>
      </c>
      <c r="F9" s="44" t="s">
        <v>40</v>
      </c>
      <c r="G9" s="44" t="s">
        <v>41</v>
      </c>
      <c r="H9" s="96" t="s">
        <v>22</v>
      </c>
      <c r="I9" s="44" t="s">
        <v>37</v>
      </c>
      <c r="J9" s="44" t="s">
        <v>38</v>
      </c>
      <c r="K9" s="96" t="s">
        <v>22</v>
      </c>
    </row>
    <row r="10" spans="2:11" ht="21" customHeight="1" x14ac:dyDescent="0.25">
      <c r="B10" s="94"/>
      <c r="C10" s="43" t="s">
        <v>20</v>
      </c>
      <c r="D10" s="43" t="s">
        <v>20</v>
      </c>
      <c r="E10" s="97"/>
      <c r="F10" s="43" t="s">
        <v>20</v>
      </c>
      <c r="G10" s="43" t="s">
        <v>20</v>
      </c>
      <c r="H10" s="97"/>
      <c r="I10" s="43" t="s">
        <v>20</v>
      </c>
      <c r="J10" s="43" t="s">
        <v>20</v>
      </c>
      <c r="K10" s="97"/>
    </row>
    <row r="11" spans="2:11" ht="15.75" x14ac:dyDescent="0.25">
      <c r="B11" s="38">
        <f>'Folha de Presença'!C9</f>
        <v>0</v>
      </c>
      <c r="C11" s="53"/>
      <c r="D11" s="53"/>
      <c r="E11" s="54">
        <f>(C11+D11)/2</f>
        <v>0</v>
      </c>
      <c r="F11" s="53"/>
      <c r="G11" s="53"/>
      <c r="H11" s="54">
        <f>(F11+G11)/2</f>
        <v>0</v>
      </c>
      <c r="I11" s="53"/>
      <c r="J11" s="53"/>
      <c r="K11" s="55">
        <f>(I11+J11)/2</f>
        <v>0</v>
      </c>
    </row>
    <row r="12" spans="2:11" ht="17.25" customHeight="1" x14ac:dyDescent="0.25">
      <c r="B12" s="38">
        <f>'Folha de Presença'!C10</f>
        <v>0</v>
      </c>
      <c r="C12" s="53"/>
      <c r="D12" s="53"/>
      <c r="E12" s="54">
        <f t="shared" ref="E12:E30" si="0">(C12+D12)/2</f>
        <v>0</v>
      </c>
      <c r="F12" s="53"/>
      <c r="G12" s="53"/>
      <c r="H12" s="54">
        <f t="shared" ref="H12:H30" si="1">(F12+G12)/2</f>
        <v>0</v>
      </c>
      <c r="I12" s="53"/>
      <c r="J12" s="53"/>
      <c r="K12" s="55">
        <f t="shared" ref="K12:K30" si="2">(I12+J12)/2</f>
        <v>0</v>
      </c>
    </row>
    <row r="13" spans="2:11" ht="15.75" x14ac:dyDescent="0.25">
      <c r="B13" s="38">
        <f>'Folha de Presença'!C11</f>
        <v>0</v>
      </c>
      <c r="C13" s="53"/>
      <c r="D13" s="53"/>
      <c r="E13" s="54">
        <f t="shared" si="0"/>
        <v>0</v>
      </c>
      <c r="F13" s="53"/>
      <c r="G13" s="53"/>
      <c r="H13" s="54">
        <f t="shared" si="1"/>
        <v>0</v>
      </c>
      <c r="I13" s="53"/>
      <c r="J13" s="53"/>
      <c r="K13" s="55">
        <f t="shared" si="2"/>
        <v>0</v>
      </c>
    </row>
    <row r="14" spans="2:11" ht="15.75" x14ac:dyDescent="0.25">
      <c r="B14" s="38">
        <f>'Folha de Presença'!C12</f>
        <v>0</v>
      </c>
      <c r="C14" s="53"/>
      <c r="D14" s="53"/>
      <c r="E14" s="54">
        <f t="shared" si="0"/>
        <v>0</v>
      </c>
      <c r="F14" s="53"/>
      <c r="G14" s="53"/>
      <c r="H14" s="54">
        <f t="shared" si="1"/>
        <v>0</v>
      </c>
      <c r="I14" s="53"/>
      <c r="J14" s="53"/>
      <c r="K14" s="55">
        <f t="shared" si="2"/>
        <v>0</v>
      </c>
    </row>
    <row r="15" spans="2:11" ht="15.75" x14ac:dyDescent="0.25">
      <c r="B15" s="38">
        <f>'Folha de Presença'!C13</f>
        <v>0</v>
      </c>
      <c r="C15" s="53"/>
      <c r="D15" s="53"/>
      <c r="E15" s="54">
        <f t="shared" si="0"/>
        <v>0</v>
      </c>
      <c r="F15" s="53"/>
      <c r="G15" s="53"/>
      <c r="H15" s="54">
        <f t="shared" si="1"/>
        <v>0</v>
      </c>
      <c r="I15" s="53"/>
      <c r="J15" s="53"/>
      <c r="K15" s="55">
        <f t="shared" si="2"/>
        <v>0</v>
      </c>
    </row>
    <row r="16" spans="2:11" ht="15.75" x14ac:dyDescent="0.25">
      <c r="B16" s="38">
        <f>'Folha de Presença'!C14</f>
        <v>0</v>
      </c>
      <c r="C16" s="53"/>
      <c r="D16" s="53"/>
      <c r="E16" s="54">
        <f t="shared" si="0"/>
        <v>0</v>
      </c>
      <c r="F16" s="53"/>
      <c r="G16" s="53"/>
      <c r="H16" s="54">
        <f t="shared" si="1"/>
        <v>0</v>
      </c>
      <c r="I16" s="53"/>
      <c r="J16" s="53"/>
      <c r="K16" s="55">
        <f t="shared" si="2"/>
        <v>0</v>
      </c>
    </row>
    <row r="17" spans="2:11" ht="15.75" x14ac:dyDescent="0.25">
      <c r="B17" s="38">
        <f>'Folha de Presença'!C15</f>
        <v>0</v>
      </c>
      <c r="C17" s="53"/>
      <c r="D17" s="53"/>
      <c r="E17" s="54">
        <f t="shared" si="0"/>
        <v>0</v>
      </c>
      <c r="F17" s="53"/>
      <c r="G17" s="53"/>
      <c r="H17" s="54">
        <f t="shared" si="1"/>
        <v>0</v>
      </c>
      <c r="I17" s="53"/>
      <c r="J17" s="53"/>
      <c r="K17" s="55">
        <f t="shared" si="2"/>
        <v>0</v>
      </c>
    </row>
    <row r="18" spans="2:11" ht="15.75" x14ac:dyDescent="0.25">
      <c r="B18" s="38">
        <f>'Folha de Presença'!C16</f>
        <v>0</v>
      </c>
      <c r="C18" s="53"/>
      <c r="D18" s="53"/>
      <c r="E18" s="54">
        <f t="shared" si="0"/>
        <v>0</v>
      </c>
      <c r="F18" s="53"/>
      <c r="G18" s="53"/>
      <c r="H18" s="54">
        <f t="shared" si="1"/>
        <v>0</v>
      </c>
      <c r="I18" s="53"/>
      <c r="J18" s="53"/>
      <c r="K18" s="55">
        <f t="shared" si="2"/>
        <v>0</v>
      </c>
    </row>
    <row r="19" spans="2:11" ht="15.75" x14ac:dyDescent="0.25">
      <c r="B19" s="38">
        <f>'Folha de Presença'!C17</f>
        <v>0</v>
      </c>
      <c r="C19" s="53"/>
      <c r="D19" s="53"/>
      <c r="E19" s="54">
        <f t="shared" si="0"/>
        <v>0</v>
      </c>
      <c r="F19" s="53"/>
      <c r="G19" s="53"/>
      <c r="H19" s="54">
        <f t="shared" si="1"/>
        <v>0</v>
      </c>
      <c r="I19" s="53"/>
      <c r="J19" s="53"/>
      <c r="K19" s="55">
        <f t="shared" si="2"/>
        <v>0</v>
      </c>
    </row>
    <row r="20" spans="2:11" ht="15.75" x14ac:dyDescent="0.25">
      <c r="B20" s="38">
        <f>'Folha de Presença'!C18</f>
        <v>0</v>
      </c>
      <c r="C20" s="53"/>
      <c r="D20" s="53"/>
      <c r="E20" s="54">
        <f t="shared" si="0"/>
        <v>0</v>
      </c>
      <c r="F20" s="53"/>
      <c r="G20" s="53"/>
      <c r="H20" s="54">
        <f t="shared" si="1"/>
        <v>0</v>
      </c>
      <c r="I20" s="53"/>
      <c r="J20" s="53"/>
      <c r="K20" s="55">
        <f t="shared" si="2"/>
        <v>0</v>
      </c>
    </row>
    <row r="21" spans="2:11" ht="15.75" x14ac:dyDescent="0.25">
      <c r="B21" s="38">
        <f>'Folha de Presença'!C19</f>
        <v>0</v>
      </c>
      <c r="C21" s="53"/>
      <c r="D21" s="53"/>
      <c r="E21" s="54">
        <f t="shared" si="0"/>
        <v>0</v>
      </c>
      <c r="F21" s="53"/>
      <c r="G21" s="53"/>
      <c r="H21" s="54">
        <f t="shared" si="1"/>
        <v>0</v>
      </c>
      <c r="I21" s="53"/>
      <c r="J21" s="53"/>
      <c r="K21" s="55">
        <f t="shared" si="2"/>
        <v>0</v>
      </c>
    </row>
    <row r="22" spans="2:11" ht="15.75" x14ac:dyDescent="0.25">
      <c r="B22" s="38">
        <f>'Folha de Presença'!C20</f>
        <v>0</v>
      </c>
      <c r="C22" s="53"/>
      <c r="D22" s="53"/>
      <c r="E22" s="54">
        <f t="shared" si="0"/>
        <v>0</v>
      </c>
      <c r="F22" s="53"/>
      <c r="G22" s="53"/>
      <c r="H22" s="54">
        <f t="shared" si="1"/>
        <v>0</v>
      </c>
      <c r="I22" s="53"/>
      <c r="J22" s="53"/>
      <c r="K22" s="55">
        <f t="shared" si="2"/>
        <v>0</v>
      </c>
    </row>
    <row r="23" spans="2:11" ht="18" customHeight="1" x14ac:dyDescent="0.25">
      <c r="B23" s="38">
        <f>'Folha de Presença'!C21</f>
        <v>0</v>
      </c>
      <c r="C23" s="53"/>
      <c r="D23" s="53"/>
      <c r="E23" s="54">
        <f t="shared" si="0"/>
        <v>0</v>
      </c>
      <c r="F23" s="53"/>
      <c r="G23" s="53"/>
      <c r="H23" s="54">
        <f t="shared" si="1"/>
        <v>0</v>
      </c>
      <c r="I23" s="53"/>
      <c r="J23" s="53"/>
      <c r="K23" s="55">
        <f t="shared" si="2"/>
        <v>0</v>
      </c>
    </row>
    <row r="24" spans="2:11" ht="15.75" x14ac:dyDescent="0.25">
      <c r="B24" s="38">
        <f>'Folha de Presença'!C22</f>
        <v>0</v>
      </c>
      <c r="C24" s="53"/>
      <c r="D24" s="53"/>
      <c r="E24" s="54">
        <f t="shared" si="0"/>
        <v>0</v>
      </c>
      <c r="F24" s="53"/>
      <c r="G24" s="53"/>
      <c r="H24" s="54">
        <f t="shared" si="1"/>
        <v>0</v>
      </c>
      <c r="I24" s="53"/>
      <c r="J24" s="53"/>
      <c r="K24" s="55">
        <f t="shared" si="2"/>
        <v>0</v>
      </c>
    </row>
    <row r="25" spans="2:11" ht="15.75" x14ac:dyDescent="0.25">
      <c r="B25" s="38">
        <f>'Folha de Presença'!C23</f>
        <v>0</v>
      </c>
      <c r="C25" s="53"/>
      <c r="D25" s="53"/>
      <c r="E25" s="54">
        <f t="shared" si="0"/>
        <v>0</v>
      </c>
      <c r="F25" s="53"/>
      <c r="G25" s="53"/>
      <c r="H25" s="54">
        <f t="shared" si="1"/>
        <v>0</v>
      </c>
      <c r="I25" s="53"/>
      <c r="J25" s="53"/>
      <c r="K25" s="55">
        <f t="shared" si="2"/>
        <v>0</v>
      </c>
    </row>
    <row r="26" spans="2:11" ht="15.75" customHeight="1" x14ac:dyDescent="0.25">
      <c r="B26" s="38">
        <f>'Folha de Presença'!C24</f>
        <v>0</v>
      </c>
      <c r="C26" s="53"/>
      <c r="D26" s="53"/>
      <c r="E26" s="54">
        <f t="shared" si="0"/>
        <v>0</v>
      </c>
      <c r="F26" s="53"/>
      <c r="G26" s="53"/>
      <c r="H26" s="54">
        <f t="shared" si="1"/>
        <v>0</v>
      </c>
      <c r="I26" s="53"/>
      <c r="J26" s="53"/>
      <c r="K26" s="55">
        <f t="shared" si="2"/>
        <v>0</v>
      </c>
    </row>
    <row r="27" spans="2:11" ht="16.5" customHeight="1" x14ac:dyDescent="0.25">
      <c r="B27" s="38">
        <f>'Folha de Presença'!C25</f>
        <v>0</v>
      </c>
      <c r="C27" s="53"/>
      <c r="D27" s="53"/>
      <c r="E27" s="54">
        <f t="shared" si="0"/>
        <v>0</v>
      </c>
      <c r="F27" s="53"/>
      <c r="G27" s="53"/>
      <c r="H27" s="54">
        <f t="shared" si="1"/>
        <v>0</v>
      </c>
      <c r="I27" s="53"/>
      <c r="J27" s="53"/>
      <c r="K27" s="55">
        <f t="shared" si="2"/>
        <v>0</v>
      </c>
    </row>
    <row r="28" spans="2:11" ht="17.25" customHeight="1" x14ac:dyDescent="0.25">
      <c r="B28" s="38">
        <f>'Folha de Presença'!C26</f>
        <v>0</v>
      </c>
      <c r="C28" s="53"/>
      <c r="D28" s="53"/>
      <c r="E28" s="54">
        <f t="shared" si="0"/>
        <v>0</v>
      </c>
      <c r="F28" s="53"/>
      <c r="G28" s="53"/>
      <c r="H28" s="54">
        <f t="shared" si="1"/>
        <v>0</v>
      </c>
      <c r="I28" s="53"/>
      <c r="J28" s="53"/>
      <c r="K28" s="55">
        <f t="shared" si="2"/>
        <v>0</v>
      </c>
    </row>
    <row r="29" spans="2:11" ht="15.75" x14ac:dyDescent="0.25">
      <c r="B29" s="38">
        <f>'Folha de Presença'!C27</f>
        <v>0</v>
      </c>
      <c r="C29" s="53"/>
      <c r="D29" s="53"/>
      <c r="E29" s="54">
        <f t="shared" si="0"/>
        <v>0</v>
      </c>
      <c r="F29" s="53"/>
      <c r="G29" s="53"/>
      <c r="H29" s="54">
        <f t="shared" si="1"/>
        <v>0</v>
      </c>
      <c r="I29" s="53"/>
      <c r="J29" s="53"/>
      <c r="K29" s="55">
        <f t="shared" si="2"/>
        <v>0</v>
      </c>
    </row>
    <row r="30" spans="2:11" ht="15.75" x14ac:dyDescent="0.25">
      <c r="B30" s="38">
        <f>'Folha de Presença'!C28</f>
        <v>0</v>
      </c>
      <c r="C30" s="53"/>
      <c r="D30" s="53"/>
      <c r="E30" s="54">
        <f t="shared" si="0"/>
        <v>0</v>
      </c>
      <c r="F30" s="53"/>
      <c r="G30" s="53"/>
      <c r="H30" s="54">
        <f t="shared" si="1"/>
        <v>0</v>
      </c>
      <c r="I30" s="53"/>
      <c r="J30" s="53"/>
      <c r="K30" s="55">
        <f t="shared" si="2"/>
        <v>0</v>
      </c>
    </row>
    <row r="32" spans="2:11" x14ac:dyDescent="0.25">
      <c r="B32" s="13" t="s">
        <v>12</v>
      </c>
      <c r="C32" s="13"/>
    </row>
    <row r="33" spans="2:3" x14ac:dyDescent="0.25">
      <c r="B33" s="11" t="s">
        <v>23</v>
      </c>
      <c r="C33" s="11"/>
    </row>
    <row r="34" spans="2:3" x14ac:dyDescent="0.25">
      <c r="B34" s="11" t="s">
        <v>29</v>
      </c>
      <c r="C34" s="11"/>
    </row>
    <row r="35" spans="2:3" x14ac:dyDescent="0.25">
      <c r="B35" s="11" t="s">
        <v>30</v>
      </c>
      <c r="C35" s="11"/>
    </row>
    <row r="36" spans="2:3" x14ac:dyDescent="0.25">
      <c r="B36" s="12" t="s">
        <v>31</v>
      </c>
      <c r="C36" s="11"/>
    </row>
    <row r="37" spans="2:3" x14ac:dyDescent="0.25">
      <c r="B37" s="11" t="s">
        <v>32</v>
      </c>
      <c r="C37" s="11"/>
    </row>
  </sheetData>
  <sheetProtection password="CA29" sheet="1" objects="1" scenarios="1"/>
  <mergeCells count="10">
    <mergeCell ref="B5:K5"/>
    <mergeCell ref="B7:J7"/>
    <mergeCell ref="B6:K6"/>
    <mergeCell ref="B9:B10"/>
    <mergeCell ref="C8:E8"/>
    <mergeCell ref="F8:H8"/>
    <mergeCell ref="I8:K8"/>
    <mergeCell ref="E9:E10"/>
    <mergeCell ref="H9:H10"/>
    <mergeCell ref="K9:K10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Folha de Presença</vt:lpstr>
      <vt:lpstr>Curso</vt:lpstr>
      <vt:lpstr>Folha3</vt:lpstr>
      <vt:lpstr>Av-Parcial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Amaro</cp:lastModifiedBy>
  <cp:lastPrinted>2018-11-30T16:07:05Z</cp:lastPrinted>
  <dcterms:created xsi:type="dcterms:W3CDTF">2009-09-22T22:30:07Z</dcterms:created>
  <dcterms:modified xsi:type="dcterms:W3CDTF">2019-05-15T13:08:19Z</dcterms:modified>
</cp:coreProperties>
</file>